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vallilo\Desktop\PUBLICAÇÃO_SITES_ID\"/>
    </mc:Choice>
  </mc:AlternateContent>
  <xr:revisionPtr revIDLastSave="0" documentId="13_ncr:1_{7E787C5E-7AD3-449E-A9FF-D7C3051612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" sheetId="1" r:id="rId1"/>
  </sheets>
  <definedNames>
    <definedName name="_xlnm._FilterDatabase" localSheetId="0" hidden="1">'2022'!$A$12:$I$12</definedName>
    <definedName name="_xlnm.Print_Area" localSheetId="0">'2022'!$A$1:$I$106</definedName>
    <definedName name="_xlnm.Print_Titles" localSheetId="0">'2022'!$9:$12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l="1"/>
  <c r="A21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2" i="1" s="1"/>
  <c r="A63" i="1" s="1"/>
  <c r="A64" i="1" l="1"/>
  <c r="A65" i="1" s="1"/>
  <c r="C54" i="1"/>
  <c r="A66" i="1" l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l="1"/>
  <c r="A95" i="1" s="1"/>
</calcChain>
</file>

<file path=xl/sharedStrings.xml><?xml version="1.0" encoding="utf-8"?>
<sst xmlns="http://schemas.openxmlformats.org/spreadsheetml/2006/main" count="433" uniqueCount="297">
  <si>
    <t>Praça da Luz s/nº - São Paulo - Capital                                           CEP: 01120-010 - Fone 4470-1515</t>
  </si>
  <si>
    <t>TIPO: CONTRATO ADMINISTRATIVO</t>
  </si>
  <si>
    <t>OBJETO</t>
  </si>
  <si>
    <t>VIGÊNCIA</t>
  </si>
  <si>
    <t>CONDIÇÕES PAGAMENTO</t>
  </si>
  <si>
    <t>13/2012</t>
  </si>
  <si>
    <t>PROSOLUTIONS TECNOLOGIA EIRELI ME</t>
  </si>
  <si>
    <t>15/12/2015</t>
  </si>
  <si>
    <t>MANUTENÇÃO DO SISTEMA DE GESTÃO FINANCEIRO</t>
  </si>
  <si>
    <t>INÍCIO: 01/01/2016     TÉRMINO: INDETERMINADO</t>
  </si>
  <si>
    <t>MENSAL</t>
  </si>
  <si>
    <t>S</t>
  </si>
  <si>
    <t>QUALITY ASSOCIADOS CONTABILIDADE SOCIEDADE SIMPLES PURA</t>
  </si>
  <si>
    <t>INÍCIO: 01/01/2022 TÉRMINO: 01/01/2023</t>
  </si>
  <si>
    <t>PARCELAS MENSAIS DE R$ 6.150,00</t>
  </si>
  <si>
    <t>04/2013</t>
  </si>
  <si>
    <t>ALSA FORT SERVIÇOS</t>
  </si>
  <si>
    <t>LIMPEZA</t>
  </si>
  <si>
    <t>INÍCIO: 01/02/2013         TÉRMINO: 01/02/2022</t>
  </si>
  <si>
    <t>06/2013</t>
  </si>
  <si>
    <t>BOMBEIRO CIVIL</t>
  </si>
  <si>
    <t>03/2013</t>
  </si>
  <si>
    <t>ALSA FORT SEGURANÇA</t>
  </si>
  <si>
    <t>SEGURANÇA E VIGILÂNCIA PATRIMONIAL</t>
  </si>
  <si>
    <t>INÍCIO: 01/02/2013     TÉRMINO: 01/02/2022</t>
  </si>
  <si>
    <t>05/2013</t>
  </si>
  <si>
    <t>SERVIÇO DE PORTARIA</t>
  </si>
  <si>
    <t>CONTROLFIT SISTEMAS DE ENERGIA LTDA - ME</t>
  </si>
  <si>
    <t>SERVIÇOS DE MANUTENÇÃO PREVENTIVA DO NOBREAK PARA O MUSEUS DA LÍNGUA PORTUGUESA</t>
  </si>
  <si>
    <t>INÍCIO: 01/04/2022 TÉRMINO: 01/04/2022</t>
  </si>
  <si>
    <t>04 PARCELAS DE R$ 3.840,00</t>
  </si>
  <si>
    <t>N</t>
  </si>
  <si>
    <t>ASSOCIAÇÃO CULTURAL E ARTISTICA BIRICO</t>
  </si>
  <si>
    <t>INÍCIO: 01/10/2022 TÉRMINO: 31/10/2022</t>
  </si>
  <si>
    <t>PARCELA ÚNICA</t>
  </si>
  <si>
    <t>NOTREDAME INTERMEDICA SAÚDE S.A</t>
  </si>
  <si>
    <t>ASSISTÊNCIA MÉDICA / ODONTOLOGICA</t>
  </si>
  <si>
    <t>INÍCIO: 01/12/2019 TÉRMINO: INDETERMINADO</t>
  </si>
  <si>
    <t>CARMEN CARDOSO GARCIA 40165542845</t>
  </si>
  <si>
    <t>INÍCIO: 02/05/2022 TÉRMINO:31/08/2022</t>
  </si>
  <si>
    <t>04 PARCELAS, SENDO: 2 DE R$ 1.960,00; 1 DE R$ 2.960,00; R$ 3.368,00</t>
  </si>
  <si>
    <t>M. DE F. R SANCHES ASSESSORIA</t>
  </si>
  <si>
    <t>ASSESSORIA PARA REVALIDAÇÃO DE ALVARÁ DE FUNCIONAMENTO.</t>
  </si>
  <si>
    <t>INÍCIO: 02/06/2022 TÉRMINO: 02/09/2022</t>
  </si>
  <si>
    <t>03 PARCELAS DE R$ 4.100,00</t>
  </si>
  <si>
    <t>VOGEL SOLUÇÕES E TELECOMUNICAÇÕES E INF LTDA</t>
  </si>
  <si>
    <t>SERVIÇO DE TELEFONIA VOIP/SIP +30 CANAIS PARA RAMAIS</t>
  </si>
  <si>
    <t>INÍCIO: 03/2021                TÉRMINO: 24 MESES</t>
  </si>
  <si>
    <t>SOMAR SISTEMA DE AR COND REFRIG E INSTAL ELET EM GERAL LTDA ME</t>
  </si>
  <si>
    <t>INÍCIO: 05/04/2021       TÉRMINO: 05/04/2023</t>
  </si>
  <si>
    <t>ARTE 3 ASSESSORIA, PRODUCAO E MARKETING CULTURAL LTDA</t>
  </si>
  <si>
    <t>ORGANIZAÇÃO LOGÍSTICA DE VIAGENS PARA EQUIPE CURATORIAL E COMITIVA DE INDÍGENAS, PAGAMENTO DE EVENTUAIS COURRIERS DAS OBRAS; E REALIZAÇÃO DE COLETA DE MATERIAIS/OBRAS.</t>
  </si>
  <si>
    <t>INÍCIO: 06/12/2022 TÉRMINO: 30/06/2023</t>
  </si>
  <si>
    <t>INÍCIO: 06/2022          TÉRMINO: 04/2023</t>
  </si>
  <si>
    <t>JULIANO RODRIGUES BEZERRA</t>
  </si>
  <si>
    <t>SERVIÇOS PARA ADEQUAÇÃO DE INSTALAÇÕES DE TOMADAS ELÉTRICAS NO GRID SW IÇLUMINAÇÃO DA SALA DE EXPOSIÇÃO TEMPORÁRIA, COM INSTALAÇÃO DE 44 (QUARENTA E QUATRO) TOMADAS DE ENERGIA ELÉTRICA</t>
  </si>
  <si>
    <t>INÍCIO: 07/06/2022 TÉRMINO:30/09/2022</t>
  </si>
  <si>
    <t>01 PARCELA DE R$ 11.000,00; E 01 PARCELA DE R$ 17.914,86.</t>
  </si>
  <si>
    <t>JOSE GIOVANNI NARVAEZ FLORES 43811893882</t>
  </si>
  <si>
    <t>SERVIÇO ESPECIALIZADO EM REALIZAÇÃO DE AÇÃO CULTURAL, ATRAVÉS DA CONTAÇÃO DE HISTÓRIA "RECONTAÇÃO DE MEMÓRIAS SOBRE A ORIGEM DO MUNDO", A SER REALIZADA NO EVENTO "ENCONTRO DE VIZINHOS", NO DIA 15 DE DEZEMBRO DE 2022.</t>
  </si>
  <si>
    <t>INÍCIO: 07/12/2022 TÉRMINO: 31/01/2023</t>
  </si>
  <si>
    <t>SERVIÇO ESPECIALIZADO EM REALIZAÇÃO DE APRESENTAÇÃO CULTURAL DE REPRESENTAÇÃO DO TERRITÓRIO BOM RETIRO/LUZ, PARA A FEIRA LUZ CRIATIVA, NO ÂMBITO DO PROJETO "AÇÕES DO TERRITÓRIO", A SER REALIZADO NO MUSEU DA LÍNGUA PORTUGUESA.</t>
  </si>
  <si>
    <t>INÍCIO: 07/12/2022 TÉRMINO: 31/12/2022</t>
  </si>
  <si>
    <t>06/2019</t>
  </si>
  <si>
    <t>SERVIÇOS DE TELECOMUNICAÇÃO PARA A IMPLANTAÇÃO, OPERAÇÃO E MANUTENÇÃO DE UM LINK DE ACESSO, SÍNCRONO, DEDICADO A INTERNET PARA O MUSEU DA LÍNGUA PORTUGUESA.</t>
  </si>
  <si>
    <t>INÍCIO: 08/2019              TÉRMINO: 04/2023</t>
  </si>
  <si>
    <t>ALGAR SOLUÇÕES EM TIC S.A.</t>
  </si>
  <si>
    <t>BRUNO FEDELI DE OLIVEIRA</t>
  </si>
  <si>
    <t>CONTRATAÇÃO DE CONSULTORIA DE ENGENHEIRO ESPECIALISTA EM CLIMATIZAÇÃO E CONSERVAÇÃO DE LOCAIS E OBRAS DE ARTE</t>
  </si>
  <si>
    <t>INÍCIO: 10/02/2022 TÉRMINO: 15/07/2022</t>
  </si>
  <si>
    <t>SILVIA PINHEIRO BRUNELLO 32803571870</t>
  </si>
  <si>
    <t>AÇÃO DE ATIVAÇÃO DE SAGUÃO E CALÇADA OESTE COM A BIRICAR.</t>
  </si>
  <si>
    <t>INÍCIO: 10/05/2022 TÉRMINO: 30/08/2022</t>
  </si>
  <si>
    <t>BRUNO FELSMANN PRODUCOES CINEMATOGRAFICAS LTDA</t>
  </si>
  <si>
    <t>CONTRATAÇÃO DE CORAL OPY MIRIM E MC WERÁ PARA APRESENTAÇÃO ARTÍSTICA NA FEIRA LUZ CRIATIVA QUE ACONTECERÁ EM 13 DE AGOSTO NO MLP.</t>
  </si>
  <si>
    <t>INÍCIO: 11/08/2022 TÉRMINO:30/09/2022</t>
  </si>
  <si>
    <t>IDA FELDMAN 81397224649</t>
  </si>
  <si>
    <t>INÍCIO: 12/08/2022 TÉRMINO: 30/10/2022</t>
  </si>
  <si>
    <t>FERNANDA CARVALHO LIGHTING DESIGN LTDA</t>
  </si>
  <si>
    <t>SERVIÇOS DE ELABORAÇÃO DE PROJETO LUMINOTÉCNICO PARA ILUMINAÇÃO DO TERRAÇO DO MUSEU DA LÍNGUA PORTUGUESA</t>
  </si>
  <si>
    <t>INÍCIO: 14/10/2022 TÉRMINO: 31/12/2022</t>
  </si>
  <si>
    <t>02 PARCELAS DE R$ 3.200,00 + 02 PARCELAS DE R$ 4.800,00</t>
  </si>
  <si>
    <t>SERVIÇOS DE CONSULTORIA PARA READEQUAÇÃO DO PROJETO DE IULUMINAÇÃO DA SALA DE EXPOSIÇÃO PERMANENTE DO MUSEU DA LÍNGUA PORTUGUESA</t>
  </si>
  <si>
    <t>INÍCIO: 14/11/2022 TÉRMINO: 31/01/2023</t>
  </si>
  <si>
    <t>MILLENIUM FINE ARTS SERVICOS E TRANSPORTES LTDA</t>
  </si>
  <si>
    <t>EMBALAGEM E MANUSEIO DE 01 (HUMA) OBRA DE ARTE DO MUSEU DA ARQUEOLOGIA E ETNOLOGIA - MAE PARA O MUSEU DA LÍNGUA PORTUGUESA</t>
  </si>
  <si>
    <t>INÍCIO: 14/11/2022 TÉRMINO:31/05/2023</t>
  </si>
  <si>
    <t>MATILDA CURADORIA, PUBLICIDADE, MIDIAE ATIVACAO LTDA</t>
  </si>
  <si>
    <t>SERVIÇO ESPECIALIZADO EM REALIZAÇÃO DE APRESENTAÇÃO ARTÍSTICA INDÍGENA DO ALTO XINGU, QUE SERÁ REALIZADO NO ÂMBITO DO PROJETO FEIRA DE ECONOMIA LUZ CRIATIVA, A SER REALIZADO NO MUSEU DA LÍNGUA PORTUGUESA, NO DIA 17 DE DEZEMBRO DE 2022.</t>
  </si>
  <si>
    <t>INÍCIO: 14/12/2022 TÉRMINO: 31/12/2022</t>
  </si>
  <si>
    <t>OFICINA DE ARTES PRODUCOES LTDA - ME</t>
  </si>
  <si>
    <t>SERVIÇOS DE FABRICAÇÃO, ADEQUAÇÃO E REMANEJAMENTO DE MÓVEIS DOS GUARDA VOLUMES, DAS BILHETERIAS LESTE E OESTE, DO MUSEU DA LÍNGUA PORTUGUESA</t>
  </si>
  <si>
    <t>INÍCIO: 17/11/2022 TÉRMINO: 31/12/2022</t>
  </si>
  <si>
    <t>HP LIGHTING COMERCIO, IMPORTACAO E EXPORTACAO DE EQUIPAMENTOS PARA ILUMINCAO LTDA</t>
  </si>
  <si>
    <t>CONTRATAÇÃO DE EMPRESA ESPECIALIZADA PARA FORNECIMENTO E INSTALAÇÃO DE DIMMERS, RACK E MESA DE LUZ PARA SALA DE EXPOSIÇÃO TEMPORÁRIA DO MUSEU DA LÍNGUA PORTUGUESA.</t>
  </si>
  <si>
    <t>INÍCIO: 18/04/2022 TÉRMINO: 18/06/2022</t>
  </si>
  <si>
    <t>FLERTE PRODUÇÕES LTDA</t>
  </si>
  <si>
    <t>INÍCIO: 18/04/2022 TÉRMINO: 25/05/2022</t>
  </si>
  <si>
    <t>02 PARCELAS DE R$ 39.500,00</t>
  </si>
  <si>
    <t>WBS CONSULTORIA EM GOVERNANCA EMPRESARIAL LTDA</t>
  </si>
  <si>
    <t>SERVIÇOS TÉCNICOS ESPECIALIZADOS EM PESQUISA DE REMUNERAÇÃO, BENEFÍCIOS E PRÁTICAS DE RECURSOS HUMANOS REALIZADOS EM MUSEUS E INSTITUIÇÕES CULTURAIS, PARA O MUSEU DA LÍNGUA PORTUGUESA</t>
  </si>
  <si>
    <t>INÍCIO: 18/08/2022 TÉRMINO: 31/10/2022</t>
  </si>
  <si>
    <t>MUYLAERT, LIVINGSTON E KOK ADVOGADOS</t>
  </si>
  <si>
    <t>REAJUSTE DE VALOR PARA PAGAMENTO DA ÚLTIMA PARCELA QUE SERÁ CORRIGIDA PELO PERCENTUAL CORRESPONDENTES AO IPCA VIGENTE</t>
  </si>
  <si>
    <t>INÍCIO: 19/12/2022 TÉRMINO: CUMPRIMENTO DO OBJETO</t>
  </si>
  <si>
    <t>INÍCIO: 20/01/2022 TÉRMINO: 30/07/2022</t>
  </si>
  <si>
    <t>06 PARCELAS, SENDO: 1 DE R$ 400,00; 1 DE R$ 3.800,00; 3 DE R$ 4.200,00; E 1 DE R$ 6.300,00</t>
  </si>
  <si>
    <t>GF AUDITORES INDEPENDENTES</t>
  </si>
  <si>
    <t>20/10/2022</t>
  </si>
  <si>
    <t>SERVIÇOS DE AUDITORIA INDEPENDENTE DAS DEMONSTRAÇÕES FINANCEIRAS DO IDBRASIL CULTURA E ESPORTE, DE ACORDO COM AS PRÁTICAS CONTÁBEIS ADOTADAS NO BRASIL</t>
  </si>
  <si>
    <t>INÍCIO: 20/10/2022         TÉRMINO: 01/02/2024</t>
  </si>
  <si>
    <t>PELO TRABALHO NO EXERCÍCIO</t>
  </si>
  <si>
    <t>CONTRATTO PERICIAS, LAUDOS E PROJETOS LTDA</t>
  </si>
  <si>
    <t>SERVIÇO DE INSPEÇÃO E MANUTENÇÃO TERMOGRÁFICA DE PAINÉIS ELÉTRICOS, PARA O MUSEU DA LÍNGUA PORTUGUESA</t>
  </si>
  <si>
    <t>INÍCIO: 20/12/2022 TÉRMINO: 31/01/2023</t>
  </si>
  <si>
    <t>BRUNA SPROCATTI NORONHA SILVA 42713852803</t>
  </si>
  <si>
    <t>CONTRATAÇÃO DE EMPRESA ESPECIALIZADA EM SERVIÇOS DE JARDINAGEM PARA AS 4 (QUATRO) JABUTICABEIRAS EXISTENTES NO PRÉDIO DO MUSEU DA LÍNGUA PORTUGUESA.</t>
  </si>
  <si>
    <t>INÍCIO: 21/02/2022 TÉRMINO: 20/02/2023</t>
  </si>
  <si>
    <t>PARCELAS MENSAIS DE R$ 200,00</t>
  </si>
  <si>
    <t>SERVIÇOS DE FABRICAÇÃO DE MÓVEL TIPO MÓDULOS GUARDA VOLUMES, PARA COMPOR O MOBILIÁRIO DO NÚCLEO EDUCATIVO DO MUSEU DA LÍNGUA PORTUGUESA.</t>
  </si>
  <si>
    <t>INÍCIO: 21/02/2022 TÉRMINO: 31/03/2022</t>
  </si>
  <si>
    <t>SOMAR SISTEMAS DE AR CONDICIONADO REFRIGERAÇÃO E INSTALAÇÕES ELÉTRICAS EM GERAL LTDA ME</t>
  </si>
  <si>
    <t>SERVIÇOS DE REPOSICIONAMENTO DE UNIDADE EVAPORADORA DE AR-CONDICIONADO, LOCALIZADA NA SALA DO NÚCLEO ADMINISTRATIVO E FINANCEIRO E NÚCLEO DE RECURSOS HUMANOS, DO MUSEU DA LÍNGUA PORTUGUESA</t>
  </si>
  <si>
    <t>INÍCIO: 23/06/2022 TÉRMINO: 31/08/2022</t>
  </si>
  <si>
    <t>FLERTE ADITIVO RMS 245</t>
  </si>
  <si>
    <t>INÍCIO: 25/05/2022 TÉRMINO: 25/05/2022</t>
  </si>
  <si>
    <t>JANAINA MARIA MACHADO 31289602832</t>
  </si>
  <si>
    <t>SERVIÇO TÉCNICO ESPECIALIZADO EM TREINAMENTOS/FORMAÇÃO DAS EQUIPES DE ATENDIMENTO PARA ATIVAÇÃO DO PROTOCOLO DE COMBATE AO RACISMO E OUTRAS DISCRIMINAÇÕES, PARA O MUSEU DA LÍNGUA PORTUGUESA</t>
  </si>
  <si>
    <t>INÍCIO: 26/10/2022 TÉRMINO: 30/11/2022</t>
  </si>
  <si>
    <t>SP FIRE TREINAMENTO E SERVIÇOS CONTRA INCENDIOS LTDA</t>
  </si>
  <si>
    <t>SERVIÇOS ESPECIALIZADOS PARA ELABORAÇÃO DE PLANO DE EMERGÊNCIA, SALVAGUARDA E GERENCIAMENTO DE RISCO, E TREINAMENTO DE BRIGADISTAS, PARA O MUSEU DA LÍNGUA PORTUGUESA</t>
  </si>
  <si>
    <t>INÍCIO: 26/10/2022 TÉRMINO: 31/12/2022</t>
  </si>
  <si>
    <t>PAGAMENTO DA PRIMEIRA PARCELA CONTRATUAL, LIQUIDADA ATRAVÉS DA NOTA FISCAL 685 EM 11/07/2022, MEDIANTE READEQUAÇÃO ECONÔMICA PARA O CONTRATO DE GESTÃO 01/2020</t>
  </si>
  <si>
    <t>INÍCIO: 26/12/2022 TÉRMINO: 30/06/2022</t>
  </si>
  <si>
    <t>BROCAL EDICOES MUSICAIS LTDA</t>
  </si>
  <si>
    <t>CONTRATAÇÃO DE PRODUÇÃO PARA APRESENTAÇÃO MUSICAL DO SHOW"GOGÓ Y GUITARRA" DE TULIPA E GUSTAVO RUIZ, EM COMEMORAÇÃO AO ANIVERSÁRIO DE REABERTURA DO MUSEU DA LÍNGUA PORTUGUESA</t>
  </si>
  <si>
    <t>INÍCIO: 28/07/2022 TÉRMINO: 31/08/2022</t>
  </si>
  <si>
    <t>FELIPE MENDES FERREIRA 38743615864</t>
  </si>
  <si>
    <t>REALIZAÇÃO DE PINTURA DE JOGO DE CHÃO NA CALÇADA DO MUSEU, PARA INTERAÇÃO COM O PÚBLICO DI TERRITÓRIO DO MUSEU DA LÍNGUA PORTUGUESA</t>
  </si>
  <si>
    <t>INÍCIO: 29/09/2022 TÉRMINO: 30/10/2022</t>
  </si>
  <si>
    <t>1 PARCELA DE R$ 1.770,00 + 1 PARCELA DE R$ 5.000,00</t>
  </si>
  <si>
    <t>LG ARAUJO SERVIÇOS ELÉTRICOS - ME</t>
  </si>
  <si>
    <t>SERVIÇOS DE MANUTENÇÃO PREVENTIVA EM PAINEL GERAL DE BAIXA TENSÃO, DO MUSEU DA LÍNGUA PORTUGUESA</t>
  </si>
  <si>
    <t>INÍCIO: 30/11/2022 TÉRMINO: 30/12/2022</t>
  </si>
  <si>
    <t>LABORPREV SAUDE OCUPACIONAL S/S LTDA</t>
  </si>
  <si>
    <t>SERVIÇO ESPECIALIZADO PARA GESTÃO DO PROGRAMA DE SAÚDE OCUPACIONAL DE FUNCIONÁRIOS PARA O MUSEU DA LÍNGUA PORTUGUESA</t>
  </si>
  <si>
    <t>CONFORME UTILIZAÇÃO DOS SERVIÇOS</t>
  </si>
  <si>
    <t>CASSIA M RITA VIANNA BITTENS CONSULTORIA EM RECURSOS HUMANOS LTDA</t>
  </si>
  <si>
    <t>SERVIÇO ESPECIALIZADOS PARA REALIZAÇÃO DE PALESTRA, E SESSÕES DE ACONSELHAMENTO PSICOLÓGICO AOS COLABORADORES DO MUSEUS DA LÍNGUA PORTUGUESA</t>
  </si>
  <si>
    <t>INÍCIO: 23/08/2022 TÉRMINO: 31/12/2022</t>
  </si>
  <si>
    <t>01 PARCELA DE R$ 800,00; PARCELAS MENSAIS DE ATÉ R$ 600,00, CONFORME UTILIZAÇÃO DO SERVIÇO, TENDO CADA SESSÃO DE ATENDIMENTO O VALOR DE R$ 100,00.</t>
  </si>
  <si>
    <t>AYMBERE PRODUÇÕES ARTISTICAS LTDA</t>
  </si>
  <si>
    <t>SERVIÇO ESPECIALIZADO PARA ESTUDO ETNOGRÁFICO SOBRE "A INFÂNCIA NO TERRITÓRIO DO MUSEU DA LÍNGUA PORTUGUESA."</t>
  </si>
  <si>
    <t>INÍCIO: 26/08/2022 TÉRMINO:31/02/2023</t>
  </si>
  <si>
    <t>03 PARCELAS DE R$ 5.500,00</t>
  </si>
  <si>
    <t>BRINKS SEG E TRANSP DE VALORES LTDA</t>
  </si>
  <si>
    <t>CONTRATAÇÃO DE EMPRESA DE SERVIÇO DE TRANSPORTE DE VALORES  + TESOURARIA PARA A BILHETERIA DO MLP.</t>
  </si>
  <si>
    <t>INÍCIO: 15/06/2022 TÉRMINO: 15/06/2022</t>
  </si>
  <si>
    <t>PARCELAS MENSAIS DE R$ 1.100,00</t>
  </si>
  <si>
    <t>CARBON FREE BRASIL LTDA</t>
  </si>
  <si>
    <t>21/22/2022</t>
  </si>
  <si>
    <t>INÍCIO: 21/11/2022 TÉRMINO: 21/12/2022</t>
  </si>
  <si>
    <t>02 PARCELAS DE R$ 10.761,00</t>
  </si>
  <si>
    <t>VELATURA RESTAURAÇÕES LTDA</t>
  </si>
  <si>
    <t>SERVIÇO TÉCNICO ESPECIALIZADO PARA ELABORAÇÃO DE DIAGNÓSTICO SOBRE O ESTADO DE CONSERVAÇÃO, E ESPECIFICAÇÕES TÉCNICAS DAS AÇÕES DE CONSERVAÇÃO DS FACHADAS DO PRÉDIO DO MUSEU DA LÍNGUA PORTUGUESA</t>
  </si>
  <si>
    <t>INÍCIO: 14/11/2022 TÉRMINO:31/12/2022</t>
  </si>
  <si>
    <t>1 PARCELA DE R$ 8.000,00; 1 PARCELA DE R$ 20.000,00; 1 PARCELA DE R$ 12.000,00.</t>
  </si>
  <si>
    <t>TEG COMERCIO, SERVIÇOS, LOCACAO, IMPORTACAO E EXPORTACAO LTDA</t>
  </si>
  <si>
    <t>MANUTENÇÃO PREVENTIVA DO GERADOR</t>
  </si>
  <si>
    <t>INÍCIO: 01/11/2022 TÉRMINO: 01/11/2023</t>
  </si>
  <si>
    <t>PARCELAS MENSAIS DE R$ 310,00</t>
  </si>
  <si>
    <t>CONTROLID INDUSTRIA, COMERCIO DE HARDWARE E SERVICOS DE TECNOLOGIA
LTDA</t>
  </si>
  <si>
    <t>LICENÇA  DE SOFTWARE PARA PONTO ELETRÔNICO (BONIFICAÇÃO DO RELÓGIO)</t>
  </si>
  <si>
    <t>JOHNSON CONTROLS BE DO BRASIL LTDA</t>
  </si>
  <si>
    <t>TEXTO E IMAGEM S/C LTDA</t>
  </si>
  <si>
    <t>ASSOCIAÇÃO CULTURAL SIMBORA</t>
  </si>
  <si>
    <t>KNEWIN INTELIGÊNCIA EM RECUPERAÇÃO DE INFORMAÇÃO</t>
  </si>
  <si>
    <t>SPOT LIGHT LOCACOES EIRELI</t>
  </si>
  <si>
    <t>MINIMO ESTUDIO LTDA.</t>
  </si>
  <si>
    <t>KRW ATLANTIS TRANSPORTES E MUDANCAS LTDA</t>
  </si>
  <si>
    <t>ECOGRAFIC CARTUCHOS E TONER (GP LINE)</t>
  </si>
  <si>
    <t>ECOLOGICA SAUDE AMBIENTAL LTDA-ME</t>
  </si>
  <si>
    <t>MULTILIXO REMOÇÕES DE LIXO S/S LTDA</t>
  </si>
  <si>
    <t>FERNANDA CARVALHO LIGHTING DESIGN LTDA.</t>
  </si>
  <si>
    <t>TECNOMAD LTDA 'SMARTCONTROL'</t>
  </si>
  <si>
    <t>JOAO PAULO LIMA BARRETO 41315480204</t>
  </si>
  <si>
    <t>ASSOCIACAO CASA AZUL</t>
  </si>
  <si>
    <t>COMPENDIUM DATA SCIENCE LTDA</t>
  </si>
  <si>
    <t>ELIZABETH PONTE DE FREITAS 02012531512</t>
  </si>
  <si>
    <t>INÍCIO: 15/11/2021 TÉRMINO:  15/11/2022</t>
  </si>
  <si>
    <t>INÍCIO: 02/2021               TÉRMINO: INDETERMINADO</t>
  </si>
  <si>
    <t>06 PARCELAS DE R$ 8.000,00; 03 PARCELAS DE R$ 6.000,00; 03 PARCELAS DE R$ 10.000,00.</t>
  </si>
  <si>
    <t>MARINA BAFFINI DE CASTRO (INCLUA-ME) RMS 764/21</t>
  </si>
  <si>
    <t>DESENVOLVIMENTO E CONSTRUÇÃO DE MESA/JOGO DE TABULEIRO EDUCATIVO MULTISSENSORIAL RETRO ILUMINADA, COM APLICAÇÕES EM ALTO RELEVO DE MAPA-MÚNDI E TEXTO EM PORTUGUÊS E BRAILE PARA O MUSEU DA LÍNGUA PORTUGUESA</t>
  </si>
  <si>
    <t>INÍCIO: 15/11/2021 TÉRMINO: 28/01/2023</t>
  </si>
  <si>
    <t>02 PARCELAS, SENDO R$ 10.418,00 + R$ 24.309,00</t>
  </si>
  <si>
    <t>NU PROJETOS DE ARTE                             (RMS 00759/21)</t>
  </si>
  <si>
    <t>INÍCIO: 16/12/2021 TÉRMINO: 30/01/2023</t>
  </si>
  <si>
    <t>02 PARCELAS IGUAIS DE R$ 44.906,80</t>
  </si>
  <si>
    <t>COMPRA DE UM NOBREAK TRIFÁSICO 10KVA 400V (MAIS INSTALAÇÃO) NO ESPAÇO DA EXPOSIÇÃO TEMPORÁRIA DO MUSEU DA LÍNGUA PORTUGUESA</t>
  </si>
  <si>
    <t>INÍCIO: 22/12/2021 TÉRMINO: 14/01/2023</t>
  </si>
  <si>
    <t>INÍCIO: 01/12/2021 TÉRMINO: 31/08/2022</t>
  </si>
  <si>
    <t>05 PARCELAS, SENDO : 02 DE R$ 5.000,00; 01 DE R$ 4.000,00; 01 DE R$ 2.000,00; E 01 DE R$ 12.236,00</t>
  </si>
  <si>
    <t>INÍCIO: 17/09/2021 TÉRMINO: 17/09/2023</t>
  </si>
  <si>
    <t>09 PARCELAS UGUAIS DE R$ 2.259,33</t>
  </si>
  <si>
    <t>SERVIÇO DE MONITORAMENTO DE CONTEÚDO, POR MEIO DE PLATAFORMA DIGITAL</t>
  </si>
  <si>
    <t>PARCELAS MENSAIS DE R$ 1.950,00</t>
  </si>
  <si>
    <t>INÍCIO: 17/09/2021 TÉRMINO: 17/09/2022</t>
  </si>
  <si>
    <t>03 PARCELAS IGUAIS DE R$ 6.318,00</t>
  </si>
  <si>
    <t>INÍCIO: 21/10/2021 TÉRMINO: 17/06/2022</t>
  </si>
  <si>
    <t>08 PARCELAS IGUAIS DE R$ 4.000,00</t>
  </si>
  <si>
    <t>DESENVOLVIMENTO DE PROJETO LUMINOTÉCNICO DA EXPOSIÇÃO TEMPORÁRIA "LÍNGUA DE IMIGRANTES", QUE SERÁ REALIZADA NO MUSEU DA LÍNGUA PORTUGUESA</t>
  </si>
  <si>
    <t>03 PARCELAS, SENDO: 01 DE R$ 4.640,00; 01 DE R$ 5.800,00; 01 DE R$ 1.160,00</t>
  </si>
  <si>
    <t>INÍCIO: 14/09/2021 TÉRMINO: 10/06/2022</t>
  </si>
  <si>
    <t>TRANSPORTE DE OBRAS DE ARTE, PEÇAS E OBJETOS PERTENCENTES A ACERVOS PARTICULARES E PÚBLICOS QUE COMPÕEM A EXPOSIÇÃO TEMPORÁRIA "SONHEI EM PORTUGUÊS! - LÍNGUA DE IMIGRANTES (TÍTULO PROVISÓRIO)"</t>
  </si>
  <si>
    <t>DUAS PARCELAS IGUAIS DE R$ 10.500,00</t>
  </si>
  <si>
    <t>INÍCIO: 26/10/2021 TÉRMINO: 17/06/2022</t>
  </si>
  <si>
    <t>SERVIÇO DE CONSULTORIA TÉCNICA PARA VERIFICAÇÃO DA INSTALAÇÃO, OPERAÇÃO E MANUTENÇÃO DO SISTEMA DE CLIMATIZAÇÃO DAS ÁREAS DE EXPOSIÇÕES DO MUSEU DA LÍNGUA PORTUGUESA</t>
  </si>
  <si>
    <t>INÍCIO: 16/12/2021 TÉRMINO: 16/03/2022</t>
  </si>
  <si>
    <t>LOCAÇÃO DE IMPRESSORAS E DISPONIBILIZAÇÃO DE SOFTWARES DE MANUTENÇÃO PREVENTIVA E CORRETIVA</t>
  </si>
  <si>
    <t>INÍCIO: 20/10/2021 TÉRMINO: INDETERMINADO</t>
  </si>
  <si>
    <t>FRANQUIA MENSAL FIXA MAIS A VARIÁVEL DE PÁGINAS EXECEDENTES</t>
  </si>
  <si>
    <t>SERVIÇO DE CONTROLE DE PRAGAS PARA O MUSEU DA LÍNGUA PORTUGUESA</t>
  </si>
  <si>
    <t>INÍCIO: 23/12/2021 TÉRMINO: 23/12/2022</t>
  </si>
  <si>
    <t>12 PARCELAS IGUAIS DE R$ 650,00</t>
  </si>
  <si>
    <t>COLETA, TRANSPORTE E DESTINAÇÃO DE LIXO RECICLÁVEL E COMUM</t>
  </si>
  <si>
    <t>INÍCIO: 30/09/2021 TÉRMINO: 30/09/2022</t>
  </si>
  <si>
    <t>R$ 45,00 POR CONTAINER COLETADO</t>
  </si>
  <si>
    <t>CONTRATAÇÃO DE PROFISSIONAL PARA REALIZAÇÃO DE 04 OFICINAS EDIUCACIONAIS DE ATIVAÇÃO DA EXPOSIÇÃO SONHEI EM PORTUGUÊS COM O PÚBLICO DO TERRITÓRIO DO MUSEU DA LÍNGUA PORTUGUESA.</t>
  </si>
  <si>
    <t>CONSULTORIA EM ILUMINAÇÃO PARA O MUSEU DA LÍNGUA PORTUGUESA</t>
  </si>
  <si>
    <t>MANUTENÇÃO PREVENTIVA EM GERADOR DE ENERGIA ELÉTRICA</t>
  </si>
  <si>
    <t>PARCELAS MENSAIS DE R$ 600,00</t>
  </si>
  <si>
    <t>INÍCIO: 15/01/2021 TÉRMINO: 29/08/2022</t>
  </si>
  <si>
    <t>INÍCIO: 15/12/2021 TÉRMINO: 15/06/2022</t>
  </si>
  <si>
    <t>SERVIÇO ESPECIALIZADO NA ELABORAÇÃO DO PLANO DE ABANDONO PARA O MUSEU DA LÍNGUA PORTUGUESA</t>
  </si>
  <si>
    <t>01 PARCELA DE R$ 1.000,00 + 01 PARCELA DE R$ 2.800,00</t>
  </si>
  <si>
    <t>INÍCIO: 06/10/2022 TÉRMINIO: 30/11/2022</t>
  </si>
  <si>
    <t>INÍCIO: 16/12/2021 TÉRMINIO: 30/12/2021</t>
  </si>
  <si>
    <t>SERVIÇO DE ASSESSORIA E/OU CONSULTORIA EM PESQUISA</t>
  </si>
  <si>
    <t>INÍCIO: 18/11/2O21 TÉRMINO: 18/01/2022</t>
  </si>
  <si>
    <t>CONSULTORIA ESPECIALIZADA PARA ELABIRAÇÃO DO PLANO ESTRATÉGICO DO MUSEU DO FUTEBOL E DO PROGRAMA DE SUSTENTABILIDADE PARA O MUSEU DO FUTEBOL E PARA O MUSEU DA LÍNGUA PORTUGUESA</t>
  </si>
  <si>
    <t>INÍCIO: 24/11/2021 TÉRMINO: 24/01/2022</t>
  </si>
  <si>
    <t>ESTUDO ETNOGRÁFICO SOBRE A INFÂNCIA NO TERRITÓRIO DO MUSEU DA LÍNGUA PORTUGUESA</t>
  </si>
  <si>
    <t xml:space="preserve">MAXI AUDIO LOCACAO DE EQUIPAMENTOS LTDA </t>
  </si>
  <si>
    <t>LOCAÇÃO E MONTAGEM DE EQUIPAMENTOS AUDIOVISUAUS PARA A EXPOSIÇÃO TEMPORÁRIA "SONHEI EM PORTUGUÊS!" (LÍNGUA DE IMIGRANTES - TÍTULO PROVISÓRIO)</t>
  </si>
  <si>
    <t>INÍCIO: 12/01/2021 TÉRMINO:13/06/2022</t>
  </si>
  <si>
    <t>SERVIÇO DE CONSERVAÇÃO E MANUTENÇAO DE ELEVADORES</t>
  </si>
  <si>
    <t>SERVIÇO DE MANUTENÇÃO PREVENTIVA E CORRETIVA NOS SISTEMAS DE DETECÇÃO E ALARME DE INCÊNDIO E AUTOMAÇÃO</t>
  </si>
  <si>
    <t>INÍCIO: 10/08/2021 TÉRMINO:10/08/2023</t>
  </si>
  <si>
    <t>INÍCIO: 01/07/2020 TÉRMINO: 31/06/2024</t>
  </si>
  <si>
    <t>INÍCIO: 20/10/2022 TÉRMINO: 01/05/2024</t>
  </si>
  <si>
    <t>INÍCIO: 01/01/2022  TÉRMINO: 28/10/2023</t>
  </si>
  <si>
    <t>MENSAL + REPARAÇÕES</t>
  </si>
  <si>
    <t xml:space="preserve">SERVIÇOS DE SUPORTE TÉCNICO EM INFORMÁTICA PARA MONITORAMENTO DE PONTO </t>
  </si>
  <si>
    <t>CONTROLID IND, COMERCIO DE HARDWARE E SERV DE TECN</t>
  </si>
  <si>
    <t>INÍCIO: 28/01/2021 TÉRMINO: 28/01/2024</t>
  </si>
  <si>
    <t>RELAÇÃO DE CONTRATOS E RESPECTIVOS ADITAMENTOS - IN Nº 01/2020 - TCE-SP - RESOLUÇÃO Nº 11/2021 (Inciso X, Artigo 136)</t>
  </si>
  <si>
    <t>DATA BASE: 31/12/2022                                        CG Nº 01/2020                                                                            OBJETO: GESTÃO DO MUSEU DA LÍNGUA PORTUGUESA</t>
  </si>
  <si>
    <t>Nº DE AJUSTE</t>
  </si>
  <si>
    <t>NOME DO CONTRATADO / ADITAMENTO</t>
  </si>
  <si>
    <t>DATA DE ASSINATURA</t>
  </si>
  <si>
    <t>VALOR PAGO NO EXERCÍCIO R$</t>
  </si>
  <si>
    <t>É ADITAMENTO?</t>
  </si>
  <si>
    <t>SEGURO MULTIRRISCO E DE RESPONSABILIDADE CIVIL PARA O MUSEU DA LÍNGUA PORTUGUESA (PERÍODO 2022/2023</t>
  </si>
  <si>
    <t>INÍCIO: 31/01/2022 TÉRMINO: 31/01/2023</t>
  </si>
  <si>
    <t>04 PARCELAS IGUAIS</t>
  </si>
  <si>
    <t>RENOVAÇÃO DE SEGURO DE ARTEFATO "TIGELA TUPINAMBÁ" DA EXPOSIÇÃO PRINCIPAL</t>
  </si>
  <si>
    <t>INÍCIO: 18/01/2022 TÉRMINO: 18/01/2023</t>
  </si>
  <si>
    <t xml:space="preserve">AYMBERE PRODUCOES ARTISTICAS LTDA </t>
  </si>
  <si>
    <t>POWER SYSTEM COM. ASSIST. TÉCNICA LTDA</t>
  </si>
  <si>
    <t>LUME ENGENHARIA E CONSULTORIA ME</t>
  </si>
  <si>
    <t>LIBERTY SEGUROS S/A</t>
  </si>
  <si>
    <t xml:space="preserve">GF AUDITORES INDEPENDENTES                        </t>
  </si>
  <si>
    <t>CONTROLFIT SISTEMAS DE ENERGIA LTDA</t>
  </si>
  <si>
    <t>ELEVADORES OTIS LTDA</t>
  </si>
  <si>
    <t>SERVIÇOS DE AUDITORIA EM DEMONSTRAÇÕES FNANCEIRAS DO IDBRASIL</t>
  </si>
  <si>
    <t>CONTABILIDADE</t>
  </si>
  <si>
    <t>COORDENAÇÃO CURATORIAL DAS EXPOSIÇÕES E ATIVIDADES DE PROGRAMAÇÃO CULTURAL E EDUCATIVAS DO MUSEU DA LÍNGUA PORTUGUESA</t>
  </si>
  <si>
    <t>SERVIÇOS TÉCNICOS AMBIENTAIS PARA ELABORAÇÃO DE INVENTÁRIO DE GEE (GASES DO EFEITO ESTUFA), NEUTRALIZAÇÃO , EMISSÃO DE SELO CARBON FREE BRASIL E PLANTIO DE ÁRVORES CONCERNENTES.</t>
  </si>
  <si>
    <t xml:space="preserve"> ALGAR TELECOM S.A. </t>
  </si>
  <si>
    <t>MENSAL, ATE 06/2022 POIS MUDOU PARA ALGAR SOLUÇÕES</t>
  </si>
  <si>
    <t>MENSAL, ATE 06/2022 POIS MUDOU PARA ALGAR TELECOM</t>
  </si>
  <si>
    <t>INÍCIO: 18/12/2020 TÉRMINO: 05/01/2022</t>
  </si>
  <si>
    <t xml:space="preserve"> 05 PARCELAS DE R$ 31.916,00 + 01 PARCELA DE R$ 39.895,00</t>
  </si>
  <si>
    <t>SERVIÇO DE MANUTENÇÃO PREVENTIVA DO AR CLIMATIZADO + CORRETIVA</t>
  </si>
  <si>
    <t>INÍCIO: 05/08/2021 TÉRMINO: 10/11/2022</t>
  </si>
  <si>
    <t>CONSULTORIA TÉCNICA ESPECIALIZADA EM LEIS DE INCENTIVO À CULTURA E AO ESPORTE</t>
  </si>
  <si>
    <t>SERVIÇO DE INSTALAÇÃO, LOCAÇÃO E MONTAGEM DE EQUIPAMENTOS DE ILUMINAÇÃO PARA A EXPOSIÇÃO TEMPORÁRIA "SONHEI EM PORTUGUÊS!" (LÍNGUA DE IMIGRANTES - TÍTULO PROVISÓRIO)</t>
  </si>
  <si>
    <t>SERVIÇOS DE VISTORIA TÉCNICA E CONTROLE DE PRAGAS, CUPIM DE MADEIRA SECA E CUPIM DE SOLO</t>
  </si>
  <si>
    <t>SERVIÇO ESPECIALIZADO EM CENOTECNIA/PROJETO ARTÍSTICO-EDUCATIVO PARA DESENVOLVER A CONCEPÇÃO, PROGRAMAÇÃO E EXECUÇÃO DO PROGRAMA "ESTAÇÃO FÉRIAS"</t>
  </si>
  <si>
    <t>PRODUÇÃO EXECUTIVA  EM MESA ONLINE QUE INTEGRA A 19ª EDIÇÃO DA FESTA LITERÁRIA INTERNACIONAL DE PARATY - FLIP</t>
  </si>
  <si>
    <t>CONTRATAÇÃO DE PROFISSIONAL PARA REALIZAÇÃO DE OFICINA EDUCACIONAL COM O PÚBLICO DO TERRITÓRIO, O PROJETO "BIRICAR" IDEALIZADO POR SILVIA PINHEIRO BRUNELLO.</t>
  </si>
  <si>
    <t>SERVIÇOS DE PRODUÇÃO EXECUTIVA DA PROGRAMAÇÃO "DIA INTERNACIONAL DA LÍNGUA PORTUGUESA" MAIO DE 2022.</t>
  </si>
  <si>
    <t>ADITIVO DE VALOR REFERENTE CONTRATAÇÃO DE EMPRESA DE PRODUÇÃO EXECUTIVA PARA A PROGRAMAÇÃO DO DIA INTERNACIONAL EM MAIO DE 2022.</t>
  </si>
  <si>
    <t>SERVIÇOS ESPECIALIZADOS DE APOIO E ORGANUZAÇÃO ADMINISTRATIVA, NEGOCIAÇÃO JUNTO AOS EXPOSITORES INDÍGENAS E NÃO INDÍGENAS PARA A "FEIRA CRIATIVA"</t>
  </si>
  <si>
    <t>SERVIÇO ESPECIALIZADO EM REALIZAÇÃO DE ATIVIDADES CULTURAIS, ARTÍSTICAS E PEDAGÓGICA, PARA AÇÃO DO DIA DAS CRIANÇAS, NO ÂMBITO DO PROJETO "ENCONTROS COM GRUPOS TERRITÓRIO</t>
  </si>
  <si>
    <t>REALIZAÇÃO DE SERVIÇO DE 02 (DUAS) APRESENTAÇÕES DE DANÇA REALIZADAS PELA FAMÍLIA INDÍGENA "TUKANO", NA ABERTURA DA EXPOSIÇÃO TEMPORÁRIA "LÍNGUAS BRASILEIRAS"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</si>
</sst>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i/>
      <sz val="10"/>
      <color theme="0" tint="-0.499984740745262"/>
      <name val="Arial"/>
      <family val="2"/>
    </font>
    <font>
      <i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 readingOrder="1"/>
    </xf>
    <xf numFmtId="164" fontId="2" fillId="5" borderId="4" xfId="0" applyNumberFormat="1" applyFont="1" applyFill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164" fontId="5" fillId="0" borderId="5" xfId="0" applyNumberFormat="1" applyFont="1" applyBorder="1" applyAlignment="1">
      <alignment horizontal="center" vertical="center" wrapText="1" readingOrder="1"/>
    </xf>
    <xf numFmtId="14" fontId="4" fillId="0" borderId="5" xfId="0" applyNumberFormat="1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left" vertical="center" wrapText="1" readingOrder="1"/>
    </xf>
    <xf numFmtId="164" fontId="4" fillId="0" borderId="5" xfId="0" applyNumberFormat="1" applyFont="1" applyBorder="1" applyAlignment="1">
      <alignment horizontal="center" vertical="center" wrapText="1" readingOrder="1"/>
    </xf>
    <xf numFmtId="14" fontId="4" fillId="0" borderId="5" xfId="0" applyNumberFormat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left" vertical="center" wrapText="1" readingOrder="1"/>
    </xf>
    <xf numFmtId="0" fontId="4" fillId="0" borderId="5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 readingOrder="1"/>
    </xf>
    <xf numFmtId="164" fontId="6" fillId="0" borderId="5" xfId="0" applyNumberFormat="1" applyFont="1" applyBorder="1" applyAlignment="1">
      <alignment horizontal="center" vertical="center" wrapText="1" readingOrder="1"/>
    </xf>
    <xf numFmtId="14" fontId="5" fillId="0" borderId="5" xfId="0" applyNumberFormat="1" applyFont="1" applyBorder="1" applyAlignment="1">
      <alignment horizontal="center" vertical="center" wrapText="1" readingOrder="1"/>
    </xf>
    <xf numFmtId="0" fontId="4" fillId="7" borderId="5" xfId="0" applyFont="1" applyFill="1" applyBorder="1" applyAlignment="1">
      <alignment horizontal="center" vertical="center" wrapText="1" readingOrder="1"/>
    </xf>
    <xf numFmtId="0" fontId="4" fillId="7" borderId="5" xfId="0" applyFont="1" applyFill="1" applyBorder="1" applyAlignment="1">
      <alignment horizontal="left" vertical="center" wrapText="1" readingOrder="1"/>
    </xf>
    <xf numFmtId="14" fontId="4" fillId="7" borderId="5" xfId="0" applyNumberFormat="1" applyFont="1" applyFill="1" applyBorder="1" applyAlignment="1">
      <alignment horizontal="center" vertical="center" wrapText="1" readingOrder="1"/>
    </xf>
    <xf numFmtId="164" fontId="4" fillId="7" borderId="5" xfId="0" applyNumberFormat="1" applyFont="1" applyFill="1" applyBorder="1" applyAlignment="1">
      <alignment horizontal="center" vertical="center" wrapText="1" readingOrder="1"/>
    </xf>
    <xf numFmtId="0" fontId="5" fillId="8" borderId="5" xfId="0" applyFont="1" applyFill="1" applyBorder="1" applyAlignment="1">
      <alignment horizontal="center" vertical="center" wrapText="1" readingOrder="1"/>
    </xf>
    <xf numFmtId="0" fontId="5" fillId="8" borderId="5" xfId="0" applyFont="1" applyFill="1" applyBorder="1" applyAlignment="1">
      <alignment horizontal="left" vertical="center" wrapText="1" readingOrder="1"/>
    </xf>
    <xf numFmtId="14" fontId="5" fillId="8" borderId="5" xfId="0" applyNumberFormat="1" applyFont="1" applyFill="1" applyBorder="1" applyAlignment="1">
      <alignment horizontal="center" vertical="center" wrapText="1" readingOrder="1"/>
    </xf>
    <xf numFmtId="164" fontId="4" fillId="8" borderId="5" xfId="0" applyNumberFormat="1" applyFont="1" applyFill="1" applyBorder="1" applyAlignment="1">
      <alignment horizontal="center" vertical="center" wrapText="1" readingOrder="1"/>
    </xf>
    <xf numFmtId="164" fontId="5" fillId="8" borderId="5" xfId="0" applyNumberFormat="1" applyFont="1" applyFill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10" fillId="0" borderId="0" xfId="0" applyFont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left" vertical="center" wrapText="1" readingOrder="1"/>
    </xf>
    <xf numFmtId="0" fontId="5" fillId="8" borderId="6" xfId="0" applyFont="1" applyFill="1" applyBorder="1" applyAlignment="1">
      <alignment horizontal="left" vertical="center" wrapText="1" readingOrder="1"/>
    </xf>
    <xf numFmtId="0" fontId="5" fillId="0" borderId="4" xfId="0" applyFont="1" applyBorder="1" applyAlignment="1">
      <alignment horizontal="center" vertical="center" wrapText="1" readingOrder="1"/>
    </xf>
    <xf numFmtId="0" fontId="5" fillId="0" borderId="6" xfId="0" applyFont="1" applyBorder="1" applyAlignment="1">
      <alignment horizontal="center" vertical="center" wrapText="1" readingOrder="1"/>
    </xf>
    <xf numFmtId="14" fontId="5" fillId="8" borderId="4" xfId="0" applyNumberFormat="1" applyFont="1" applyFill="1" applyBorder="1" applyAlignment="1">
      <alignment horizontal="center" vertical="center" wrapText="1" readingOrder="1"/>
    </xf>
    <xf numFmtId="14" fontId="5" fillId="8" borderId="6" xfId="0" applyNumberFormat="1" applyFont="1" applyFill="1" applyBorder="1" applyAlignment="1">
      <alignment horizontal="center" vertical="center" wrapText="1" readingOrder="1"/>
    </xf>
    <xf numFmtId="0" fontId="5" fillId="8" borderId="4" xfId="0" applyFont="1" applyFill="1" applyBorder="1" applyAlignment="1">
      <alignment horizontal="center" vertical="center" wrapText="1" readingOrder="1"/>
    </xf>
    <xf numFmtId="0" fontId="5" fillId="8" borderId="6" xfId="0" applyFont="1" applyFill="1" applyBorder="1" applyAlignment="1">
      <alignment horizontal="center" vertical="center" wrapText="1" readingOrder="1"/>
    </xf>
    <xf numFmtId="14" fontId="5" fillId="0" borderId="4" xfId="0" applyNumberFormat="1" applyFont="1" applyBorder="1" applyAlignment="1">
      <alignment horizontal="center" vertical="center" wrapText="1" readingOrder="1"/>
    </xf>
    <xf numFmtId="14" fontId="5" fillId="0" borderId="6" xfId="0" applyNumberFormat="1" applyFont="1" applyBorder="1" applyAlignment="1">
      <alignment horizontal="center" vertical="center" wrapText="1" readingOrder="1"/>
    </xf>
    <xf numFmtId="0" fontId="9" fillId="7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2F2F2"/>
      <color rgb="FFDAED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254001</xdr:colOff>
      <xdr:row>0</xdr:row>
      <xdr:rowOff>106892</xdr:rowOff>
    </xdr:from>
    <xdr:to>
      <xdr:col>2</xdr:col>
      <xdr:colOff>1116808</xdr:colOff>
      <xdr:row>4</xdr:row>
      <xdr:rowOff>141817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0B2E87E-AC86-4702-B0EC-8CDDE1180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1" y="106892"/>
          <a:ext cx="1577975" cy="673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264584</xdr:colOff>
      <xdr:row>0</xdr:row>
      <xdr:rowOff>42333</xdr:rowOff>
    </xdr:from>
    <xdr:to>
      <xdr:col>8</xdr:col>
      <xdr:colOff>1132851</xdr:colOff>
      <xdr:row>5</xdr:row>
      <xdr:rowOff>116416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5D37DAE-C6EE-412D-9C78-C8C51FC68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7167" y="42333"/>
          <a:ext cx="865092" cy="867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845343</xdr:colOff>
      <xdr:row>0</xdr:row>
      <xdr:rowOff>119063</xdr:rowOff>
    </xdr:from>
    <xdr:to>
      <xdr:col>4</xdr:col>
      <xdr:colOff>2695345</xdr:colOff>
      <xdr:row>4</xdr:row>
      <xdr:rowOff>152399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E7775AC1-8280-47BE-8827-49D311804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4062" y="119063"/>
          <a:ext cx="1860180" cy="714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109"/>
  <sheetViews>
    <sheetView tabSelected="1" zoomScale="80" zoomScaleNormal="80" workbookViewId="0">
      <pane ySplit="12" topLeftCell="A95" activePane="bottomLeft" state="frozen"/>
      <selection pane="bottomLeft" activeCell="F98" sqref="F98"/>
    </sheetView>
  </sheetViews>
  <sheetFormatPr defaultColWidth="23.28515625" defaultRowHeight="12.75" x14ac:dyDescent="0.25"/>
  <cols>
    <col min="1" max="1" width="8.28515625" style="1" customWidth="1"/>
    <col min="2" max="2" width="10.7109375" style="1" bestFit="1" customWidth="1"/>
    <col min="3" max="3" width="37.7109375" style="1" customWidth="1"/>
    <col min="4" max="4" width="18.7109375" style="1" customWidth="1"/>
    <col min="5" max="5" width="48.5703125" style="1" customWidth="1"/>
    <col min="6" max="6" width="23.28515625" style="1" customWidth="1"/>
    <col min="7" max="7" width="17.7109375" style="2" bestFit="1" customWidth="1"/>
    <col min="8" max="8" width="23.7109375" style="2" customWidth="1"/>
    <col min="9" max="9" width="19.28515625" style="1" bestFit="1" customWidth="1"/>
    <col min="10" max="16384" width="23.28515625" style="1"/>
  </cols>
  <sheetData>
    <row r="1" spans="1:70" x14ac:dyDescent="0.25">
      <c r="A1" s="40"/>
      <c r="B1" s="40"/>
      <c r="C1" s="40"/>
      <c r="D1" s="40"/>
      <c r="E1" s="40"/>
      <c r="F1" s="40"/>
      <c r="G1" s="40"/>
      <c r="H1" s="40"/>
      <c r="I1" s="40"/>
    </row>
    <row r="2" spans="1:70" x14ac:dyDescent="0.25">
      <c r="A2" s="40"/>
      <c r="B2" s="40"/>
      <c r="C2" s="40"/>
      <c r="D2" s="40"/>
      <c r="E2" s="40"/>
      <c r="F2" s="40"/>
      <c r="G2" s="40"/>
      <c r="H2" s="40"/>
      <c r="I2" s="40"/>
    </row>
    <row r="3" spans="1:70" x14ac:dyDescent="0.25">
      <c r="A3" s="40"/>
      <c r="B3" s="40"/>
      <c r="C3" s="40"/>
      <c r="D3" s="40"/>
      <c r="E3" s="40"/>
      <c r="F3" s="40"/>
      <c r="G3" s="40"/>
      <c r="H3" s="40"/>
      <c r="I3" s="40"/>
    </row>
    <row r="4" spans="1:70" x14ac:dyDescent="0.25">
      <c r="A4" s="40"/>
      <c r="B4" s="40"/>
      <c r="C4" s="40"/>
      <c r="D4" s="40"/>
      <c r="E4" s="40"/>
      <c r="F4" s="40"/>
      <c r="G4" s="40"/>
      <c r="H4" s="40"/>
      <c r="I4" s="40"/>
    </row>
    <row r="5" spans="1:70" x14ac:dyDescent="0.25">
      <c r="A5" s="40"/>
      <c r="B5" s="40"/>
      <c r="C5" s="40"/>
      <c r="D5" s="40"/>
      <c r="E5" s="40"/>
      <c r="F5" s="40"/>
      <c r="G5" s="40"/>
      <c r="H5" s="40"/>
      <c r="I5" s="40"/>
    </row>
    <row r="6" spans="1:70" x14ac:dyDescent="0.25">
      <c r="A6" s="40"/>
      <c r="B6" s="40"/>
      <c r="C6" s="40"/>
      <c r="D6" s="40"/>
      <c r="E6" s="40"/>
      <c r="F6" s="40"/>
      <c r="G6" s="40"/>
      <c r="H6" s="40"/>
      <c r="I6" s="40"/>
    </row>
    <row r="7" spans="1:70" ht="15" customHeight="1" x14ac:dyDescent="0.25">
      <c r="A7" s="41" t="s">
        <v>0</v>
      </c>
      <c r="B7" s="41"/>
      <c r="C7" s="41"/>
      <c r="D7" s="41"/>
      <c r="E7" s="41"/>
      <c r="F7" s="41"/>
      <c r="G7" s="41"/>
      <c r="H7" s="41"/>
      <c r="I7" s="41"/>
    </row>
    <row r="8" spans="1:70" ht="15" customHeight="1" x14ac:dyDescent="0.25">
      <c r="A8" s="41"/>
      <c r="B8" s="41"/>
      <c r="C8" s="41"/>
      <c r="D8" s="41"/>
      <c r="E8" s="41"/>
      <c r="F8" s="41"/>
      <c r="G8" s="41"/>
      <c r="H8" s="41"/>
      <c r="I8" s="41"/>
    </row>
    <row r="9" spans="1:70" ht="22.15" customHeight="1" x14ac:dyDescent="0.25">
      <c r="A9" s="45" t="s">
        <v>256</v>
      </c>
      <c r="B9" s="46"/>
      <c r="C9" s="46"/>
      <c r="D9" s="46"/>
      <c r="E9" s="46"/>
      <c r="F9" s="46"/>
      <c r="G9" s="46"/>
      <c r="H9" s="46"/>
      <c r="I9" s="47"/>
    </row>
    <row r="10" spans="1:70" ht="22.15" customHeight="1" x14ac:dyDescent="0.25">
      <c r="A10" s="42" t="s">
        <v>257</v>
      </c>
      <c r="B10" s="43"/>
      <c r="C10" s="43"/>
      <c r="D10" s="43"/>
      <c r="E10" s="43"/>
      <c r="F10" s="43"/>
      <c r="G10" s="43"/>
      <c r="H10" s="43"/>
      <c r="I10" s="44"/>
    </row>
    <row r="11" spans="1:70" ht="24" customHeight="1" x14ac:dyDescent="0.25">
      <c r="A11" s="37" t="s">
        <v>1</v>
      </c>
      <c r="B11" s="38"/>
      <c r="C11" s="38"/>
      <c r="D11" s="38"/>
      <c r="E11" s="38"/>
      <c r="F11" s="38"/>
      <c r="G11" s="38"/>
      <c r="H11" s="38"/>
      <c r="I11" s="39"/>
    </row>
    <row r="12" spans="1:70" ht="27.75" customHeight="1" x14ac:dyDescent="0.25">
      <c r="A12" s="8"/>
      <c r="B12" s="8" t="s">
        <v>258</v>
      </c>
      <c r="C12" s="8" t="s">
        <v>259</v>
      </c>
      <c r="D12" s="8" t="s">
        <v>260</v>
      </c>
      <c r="E12" s="8" t="s">
        <v>2</v>
      </c>
      <c r="F12" s="8" t="s">
        <v>3</v>
      </c>
      <c r="G12" s="9" t="s">
        <v>261</v>
      </c>
      <c r="H12" s="9" t="s">
        <v>4</v>
      </c>
      <c r="I12" s="8" t="s">
        <v>262</v>
      </c>
    </row>
    <row r="13" spans="1:70" ht="44.25" customHeight="1" x14ac:dyDescent="0.25">
      <c r="A13" s="10">
        <v>1</v>
      </c>
      <c r="B13" s="25"/>
      <c r="C13" s="26" t="s">
        <v>12</v>
      </c>
      <c r="D13" s="27">
        <v>44562</v>
      </c>
      <c r="E13" s="26" t="s">
        <v>276</v>
      </c>
      <c r="F13" s="25" t="s">
        <v>13</v>
      </c>
      <c r="G13" s="28">
        <v>73800</v>
      </c>
      <c r="H13" s="28" t="s">
        <v>14</v>
      </c>
      <c r="I13" s="25" t="s">
        <v>11</v>
      </c>
    </row>
    <row r="14" spans="1:70" s="3" customFormat="1" ht="44.45" customHeight="1" x14ac:dyDescent="0.25">
      <c r="A14" s="29">
        <f>A13+1</f>
        <v>2</v>
      </c>
      <c r="B14" s="29" t="s">
        <v>5</v>
      </c>
      <c r="C14" s="30" t="s">
        <v>6</v>
      </c>
      <c r="D14" s="31" t="s">
        <v>7</v>
      </c>
      <c r="E14" s="30" t="s">
        <v>8</v>
      </c>
      <c r="F14" s="29" t="s">
        <v>9</v>
      </c>
      <c r="G14" s="32">
        <v>12360</v>
      </c>
      <c r="H14" s="33" t="s">
        <v>10</v>
      </c>
      <c r="I14" s="29" t="s">
        <v>11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s="3" customFormat="1" ht="25.5" x14ac:dyDescent="0.25">
      <c r="A15" s="13">
        <f>A14+1</f>
        <v>3</v>
      </c>
      <c r="B15" s="13" t="s">
        <v>15</v>
      </c>
      <c r="C15" s="34" t="s">
        <v>16</v>
      </c>
      <c r="D15" s="24">
        <v>41276</v>
      </c>
      <c r="E15" s="12" t="s">
        <v>17</v>
      </c>
      <c r="F15" s="13" t="s">
        <v>18</v>
      </c>
      <c r="G15" s="23">
        <v>657424.38</v>
      </c>
      <c r="H15" s="14" t="s">
        <v>10</v>
      </c>
      <c r="I15" s="13" t="s">
        <v>11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0" s="5" customFormat="1" ht="25.5" x14ac:dyDescent="0.25">
      <c r="A16" s="29">
        <f t="shared" ref="A16:A77" si="0">A15+1</f>
        <v>4</v>
      </c>
      <c r="B16" s="29" t="s">
        <v>19</v>
      </c>
      <c r="C16" s="30" t="s">
        <v>16</v>
      </c>
      <c r="D16" s="31">
        <v>41276</v>
      </c>
      <c r="E16" s="30" t="s">
        <v>20</v>
      </c>
      <c r="F16" s="29" t="s">
        <v>18</v>
      </c>
      <c r="G16" s="32">
        <v>331902.56</v>
      </c>
      <c r="H16" s="33" t="s">
        <v>10</v>
      </c>
      <c r="I16" s="29" t="s">
        <v>11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</row>
    <row r="17" spans="1:70" ht="25.5" x14ac:dyDescent="0.25">
      <c r="A17" s="13">
        <f t="shared" si="0"/>
        <v>5</v>
      </c>
      <c r="B17" s="13" t="s">
        <v>21</v>
      </c>
      <c r="C17" s="34" t="s">
        <v>22</v>
      </c>
      <c r="D17" s="24">
        <v>41276</v>
      </c>
      <c r="E17" s="12" t="s">
        <v>23</v>
      </c>
      <c r="F17" s="13" t="s">
        <v>24</v>
      </c>
      <c r="G17" s="23">
        <v>1964060.58</v>
      </c>
      <c r="H17" s="14" t="s">
        <v>10</v>
      </c>
      <c r="I17" s="13" t="s">
        <v>11</v>
      </c>
    </row>
    <row r="18" spans="1:70" s="3" customFormat="1" ht="25.5" x14ac:dyDescent="0.25">
      <c r="A18" s="29">
        <f t="shared" si="0"/>
        <v>6</v>
      </c>
      <c r="B18" s="29" t="s">
        <v>25</v>
      </c>
      <c r="C18" s="30" t="s">
        <v>16</v>
      </c>
      <c r="D18" s="31">
        <v>41276</v>
      </c>
      <c r="E18" s="30" t="s">
        <v>26</v>
      </c>
      <c r="F18" s="29" t="s">
        <v>24</v>
      </c>
      <c r="G18" s="32">
        <v>96328.24</v>
      </c>
      <c r="H18" s="33" t="s">
        <v>10</v>
      </c>
      <c r="I18" s="29" t="s">
        <v>11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1:70" s="3" customFormat="1" ht="52.9" customHeight="1" x14ac:dyDescent="0.25">
      <c r="A19" s="54">
        <f>A18+1</f>
        <v>7</v>
      </c>
      <c r="B19" s="54" t="s">
        <v>63</v>
      </c>
      <c r="C19" s="30" t="s">
        <v>45</v>
      </c>
      <c r="D19" s="52">
        <v>43727</v>
      </c>
      <c r="E19" s="48" t="s">
        <v>64</v>
      </c>
      <c r="F19" s="29" t="s">
        <v>65</v>
      </c>
      <c r="G19" s="32">
        <v>11466.6</v>
      </c>
      <c r="H19" s="33" t="s">
        <v>280</v>
      </c>
      <c r="I19" s="29" t="s">
        <v>11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0" s="3" customFormat="1" ht="25.5" x14ac:dyDescent="0.25">
      <c r="A20" s="55"/>
      <c r="B20" s="55"/>
      <c r="C20" s="30" t="s">
        <v>66</v>
      </c>
      <c r="D20" s="53"/>
      <c r="E20" s="49"/>
      <c r="F20" s="29" t="s">
        <v>65</v>
      </c>
      <c r="G20" s="32">
        <v>6832.23</v>
      </c>
      <c r="H20" s="33" t="s">
        <v>10</v>
      </c>
      <c r="I20" s="29" t="s">
        <v>11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0" s="3" customFormat="1" ht="38.25" x14ac:dyDescent="0.25">
      <c r="A21" s="50">
        <f>A19+1</f>
        <v>8</v>
      </c>
      <c r="B21" s="50"/>
      <c r="C21" s="12" t="s">
        <v>45</v>
      </c>
      <c r="D21" s="56">
        <v>44277</v>
      </c>
      <c r="E21" s="50" t="s">
        <v>46</v>
      </c>
      <c r="F21" s="13" t="s">
        <v>47</v>
      </c>
      <c r="G21" s="17">
        <v>8330.43</v>
      </c>
      <c r="H21" s="14" t="s">
        <v>281</v>
      </c>
      <c r="I21" s="13" t="s">
        <v>31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1:70" ht="33" customHeight="1" x14ac:dyDescent="0.25">
      <c r="A22" s="51"/>
      <c r="B22" s="51"/>
      <c r="C22" s="12" t="s">
        <v>279</v>
      </c>
      <c r="D22" s="57"/>
      <c r="E22" s="51"/>
      <c r="F22" s="13" t="s">
        <v>53</v>
      </c>
      <c r="G22" s="17">
        <v>8672.6</v>
      </c>
      <c r="H22" s="14" t="s">
        <v>10</v>
      </c>
      <c r="I22" s="13" t="s">
        <v>11</v>
      </c>
    </row>
    <row r="23" spans="1:70" s="3" customFormat="1" ht="69" customHeight="1" x14ac:dyDescent="0.25">
      <c r="A23" s="29">
        <f>A21+1</f>
        <v>9</v>
      </c>
      <c r="B23" s="29"/>
      <c r="C23" s="30" t="s">
        <v>35</v>
      </c>
      <c r="D23" s="31">
        <v>43800</v>
      </c>
      <c r="E23" s="30" t="s">
        <v>36</v>
      </c>
      <c r="F23" s="29" t="s">
        <v>37</v>
      </c>
      <c r="G23" s="32">
        <v>212002.65</v>
      </c>
      <c r="H23" s="33" t="s">
        <v>10</v>
      </c>
      <c r="I23" s="29" t="s">
        <v>11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1:70" s="3" customFormat="1" ht="41.25" customHeight="1" x14ac:dyDescent="0.25">
      <c r="A24" s="13">
        <f t="shared" si="0"/>
        <v>10</v>
      </c>
      <c r="B24" s="11"/>
      <c r="C24" s="16" t="s">
        <v>274</v>
      </c>
      <c r="D24" s="15">
        <v>44013</v>
      </c>
      <c r="E24" s="16" t="s">
        <v>246</v>
      </c>
      <c r="F24" s="11" t="s">
        <v>249</v>
      </c>
      <c r="G24" s="17">
        <v>71880.12</v>
      </c>
      <c r="H24" s="17" t="s">
        <v>10</v>
      </c>
      <c r="I24" s="11" t="s">
        <v>11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1:70" ht="65.25" customHeight="1" x14ac:dyDescent="0.25">
      <c r="A25" s="29">
        <f t="shared" si="0"/>
        <v>11</v>
      </c>
      <c r="B25" s="29"/>
      <c r="C25" s="30" t="s">
        <v>270</v>
      </c>
      <c r="D25" s="31">
        <v>44183</v>
      </c>
      <c r="E25" s="30" t="s">
        <v>234</v>
      </c>
      <c r="F25" s="29" t="s">
        <v>282</v>
      </c>
      <c r="G25" s="32">
        <v>2800</v>
      </c>
      <c r="H25" s="33" t="s">
        <v>235</v>
      </c>
      <c r="I25" s="29" t="s">
        <v>31</v>
      </c>
    </row>
    <row r="26" spans="1:70" s="3" customFormat="1" ht="76.900000000000006" customHeight="1" x14ac:dyDescent="0.25">
      <c r="A26" s="13">
        <f t="shared" si="0"/>
        <v>12</v>
      </c>
      <c r="B26" s="11"/>
      <c r="C26" s="16" t="s">
        <v>243</v>
      </c>
      <c r="D26" s="15">
        <v>44208</v>
      </c>
      <c r="E26" s="34" t="s">
        <v>244</v>
      </c>
      <c r="F26" s="15" t="s">
        <v>245</v>
      </c>
      <c r="G26" s="17">
        <v>199475</v>
      </c>
      <c r="H26" s="17" t="s">
        <v>283</v>
      </c>
      <c r="I26" s="11" t="s">
        <v>31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1:70" ht="39" customHeight="1" x14ac:dyDescent="0.25">
      <c r="A27" s="29">
        <f t="shared" si="0"/>
        <v>13</v>
      </c>
      <c r="B27" s="29"/>
      <c r="C27" s="30" t="s">
        <v>269</v>
      </c>
      <c r="D27" s="31">
        <v>44211</v>
      </c>
      <c r="E27" s="30" t="s">
        <v>230</v>
      </c>
      <c r="F27" s="29" t="s">
        <v>232</v>
      </c>
      <c r="G27" s="32">
        <v>4800</v>
      </c>
      <c r="H27" s="33" t="s">
        <v>231</v>
      </c>
      <c r="I27" s="29" t="s">
        <v>11</v>
      </c>
    </row>
    <row r="28" spans="1:70" ht="51" customHeight="1" x14ac:dyDescent="0.25">
      <c r="A28" s="13">
        <f t="shared" si="0"/>
        <v>14</v>
      </c>
      <c r="B28" s="11"/>
      <c r="C28" s="16" t="s">
        <v>171</v>
      </c>
      <c r="D28" s="15">
        <v>44224</v>
      </c>
      <c r="E28" s="16" t="s">
        <v>172</v>
      </c>
      <c r="F28" s="11" t="s">
        <v>190</v>
      </c>
      <c r="G28" s="17">
        <v>2477.4899999999998</v>
      </c>
      <c r="H28" s="17" t="s">
        <v>10</v>
      </c>
      <c r="I28" s="11" t="s">
        <v>11</v>
      </c>
    </row>
    <row r="29" spans="1:70" ht="68.25" customHeight="1" x14ac:dyDescent="0.25">
      <c r="A29" s="29">
        <f t="shared" si="0"/>
        <v>15</v>
      </c>
      <c r="B29" s="29"/>
      <c r="C29" s="30" t="s">
        <v>254</v>
      </c>
      <c r="D29" s="31">
        <v>44224</v>
      </c>
      <c r="E29" s="30" t="s">
        <v>253</v>
      </c>
      <c r="F29" s="29" t="s">
        <v>255</v>
      </c>
      <c r="G29" s="32">
        <v>3597.7900000000009</v>
      </c>
      <c r="H29" s="33" t="s">
        <v>10</v>
      </c>
      <c r="I29" s="29" t="s">
        <v>11</v>
      </c>
    </row>
    <row r="30" spans="1:70" s="3" customFormat="1" ht="68.25" customHeight="1" x14ac:dyDescent="0.25">
      <c r="A30" s="13">
        <f t="shared" si="0"/>
        <v>16</v>
      </c>
      <c r="B30" s="11"/>
      <c r="C30" s="16" t="s">
        <v>48</v>
      </c>
      <c r="D30" s="15">
        <v>44291</v>
      </c>
      <c r="E30" s="16" t="s">
        <v>284</v>
      </c>
      <c r="F30" s="11" t="s">
        <v>49</v>
      </c>
      <c r="G30" s="17">
        <v>73573.88</v>
      </c>
      <c r="H30" s="14" t="s">
        <v>10</v>
      </c>
      <c r="I30" s="11" t="s">
        <v>11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ht="77.25" customHeight="1" x14ac:dyDescent="0.25">
      <c r="A31" s="29">
        <f t="shared" si="0"/>
        <v>17</v>
      </c>
      <c r="B31" s="29"/>
      <c r="C31" s="30" t="s">
        <v>176</v>
      </c>
      <c r="D31" s="31">
        <v>44347</v>
      </c>
      <c r="E31" s="30" t="s">
        <v>205</v>
      </c>
      <c r="F31" s="29" t="s">
        <v>207</v>
      </c>
      <c r="G31" s="32">
        <v>11700</v>
      </c>
      <c r="H31" s="33" t="s">
        <v>206</v>
      </c>
      <c r="I31" s="29" t="s">
        <v>31</v>
      </c>
    </row>
    <row r="32" spans="1:70" s="3" customFormat="1" ht="84" customHeight="1" x14ac:dyDescent="0.25">
      <c r="A32" s="35">
        <f t="shared" si="0"/>
        <v>18</v>
      </c>
      <c r="B32" s="35"/>
      <c r="C32" s="34" t="s">
        <v>183</v>
      </c>
      <c r="D32" s="22">
        <v>44413</v>
      </c>
      <c r="E32" s="34" t="s">
        <v>229</v>
      </c>
      <c r="F32" s="35" t="s">
        <v>285</v>
      </c>
      <c r="G32" s="23">
        <v>13000</v>
      </c>
      <c r="H32" s="23" t="s">
        <v>34</v>
      </c>
      <c r="I32" s="35" t="s">
        <v>31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1:70" ht="47.65" customHeight="1" x14ac:dyDescent="0.25">
      <c r="A33" s="29">
        <f t="shared" si="0"/>
        <v>19</v>
      </c>
      <c r="B33" s="29"/>
      <c r="C33" s="30" t="s">
        <v>173</v>
      </c>
      <c r="D33" s="31">
        <v>44418</v>
      </c>
      <c r="E33" s="30" t="s">
        <v>247</v>
      </c>
      <c r="F33" s="29" t="s">
        <v>248</v>
      </c>
      <c r="G33" s="32">
        <v>171041.56</v>
      </c>
      <c r="H33" s="33" t="s">
        <v>10</v>
      </c>
      <c r="I33" s="29" t="s">
        <v>31</v>
      </c>
    </row>
    <row r="34" spans="1:70" s="7" customFormat="1" ht="64.5" customHeight="1" x14ac:dyDescent="0.25">
      <c r="A34" s="13">
        <f t="shared" si="0"/>
        <v>20</v>
      </c>
      <c r="B34" s="11"/>
      <c r="C34" s="16" t="s">
        <v>178</v>
      </c>
      <c r="D34" s="15">
        <v>44453</v>
      </c>
      <c r="E34" s="16" t="s">
        <v>211</v>
      </c>
      <c r="F34" s="11" t="s">
        <v>213</v>
      </c>
      <c r="G34" s="17">
        <v>1160</v>
      </c>
      <c r="H34" s="17" t="s">
        <v>212</v>
      </c>
      <c r="I34" s="11" t="s">
        <v>31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</row>
    <row r="35" spans="1:70" ht="32.450000000000003" customHeight="1" x14ac:dyDescent="0.25">
      <c r="A35" s="29">
        <f t="shared" si="0"/>
        <v>21</v>
      </c>
      <c r="B35" s="29"/>
      <c r="C35" s="30" t="s">
        <v>175</v>
      </c>
      <c r="D35" s="31">
        <v>44456</v>
      </c>
      <c r="E35" s="30" t="s">
        <v>286</v>
      </c>
      <c r="F35" s="29" t="s">
        <v>203</v>
      </c>
      <c r="G35" s="32">
        <v>20333.97</v>
      </c>
      <c r="H35" s="33" t="s">
        <v>204</v>
      </c>
      <c r="I35" s="29" t="s">
        <v>11</v>
      </c>
    </row>
    <row r="36" spans="1:70" s="3" customFormat="1" ht="34.15" customHeight="1" x14ac:dyDescent="0.25">
      <c r="A36" s="13">
        <f t="shared" si="0"/>
        <v>22</v>
      </c>
      <c r="B36" s="11"/>
      <c r="C36" s="16" t="s">
        <v>182</v>
      </c>
      <c r="D36" s="15">
        <v>44469</v>
      </c>
      <c r="E36" s="16" t="s">
        <v>225</v>
      </c>
      <c r="F36" s="11" t="s">
        <v>226</v>
      </c>
      <c r="G36" s="17">
        <v>6637.5</v>
      </c>
      <c r="H36" s="17" t="s">
        <v>227</v>
      </c>
      <c r="I36" s="11" t="s">
        <v>11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1:70" s="3" customFormat="1" ht="57.6" customHeight="1" x14ac:dyDescent="0.25">
      <c r="A37" s="29">
        <f t="shared" si="0"/>
        <v>23</v>
      </c>
      <c r="B37" s="29"/>
      <c r="C37" s="30" t="s">
        <v>180</v>
      </c>
      <c r="D37" s="31">
        <v>44489</v>
      </c>
      <c r="E37" s="30" t="s">
        <v>219</v>
      </c>
      <c r="F37" s="29" t="s">
        <v>220</v>
      </c>
      <c r="G37" s="32">
        <v>17576.7</v>
      </c>
      <c r="H37" s="33" t="s">
        <v>221</v>
      </c>
      <c r="I37" s="29" t="s">
        <v>31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1:70" ht="63.75" x14ac:dyDescent="0.25">
      <c r="A38" s="13">
        <f t="shared" si="0"/>
        <v>24</v>
      </c>
      <c r="B38" s="11"/>
      <c r="C38" s="16" t="s">
        <v>177</v>
      </c>
      <c r="D38" s="15">
        <v>44490</v>
      </c>
      <c r="E38" s="16" t="s">
        <v>287</v>
      </c>
      <c r="F38" s="11" t="s">
        <v>209</v>
      </c>
      <c r="G38" s="17">
        <v>28000</v>
      </c>
      <c r="H38" s="17" t="s">
        <v>210</v>
      </c>
      <c r="I38" s="11" t="s">
        <v>31</v>
      </c>
    </row>
    <row r="39" spans="1:70" ht="76.5" x14ac:dyDescent="0.25">
      <c r="A39" s="29">
        <f t="shared" si="0"/>
        <v>25</v>
      </c>
      <c r="B39" s="29"/>
      <c r="C39" s="30" t="s">
        <v>179</v>
      </c>
      <c r="D39" s="31">
        <v>44495</v>
      </c>
      <c r="E39" s="30" t="s">
        <v>214</v>
      </c>
      <c r="F39" s="29" t="s">
        <v>216</v>
      </c>
      <c r="G39" s="32">
        <v>10500</v>
      </c>
      <c r="H39" s="33" t="s">
        <v>215</v>
      </c>
      <c r="I39" s="29" t="s">
        <v>31</v>
      </c>
    </row>
    <row r="40" spans="1:70" s="3" customFormat="1" ht="63.75" x14ac:dyDescent="0.25">
      <c r="A40" s="13">
        <f t="shared" si="0"/>
        <v>26</v>
      </c>
      <c r="B40" s="11"/>
      <c r="C40" s="16" t="s">
        <v>174</v>
      </c>
      <c r="D40" s="15">
        <v>44515</v>
      </c>
      <c r="E40" s="16" t="s">
        <v>277</v>
      </c>
      <c r="F40" s="11" t="s">
        <v>189</v>
      </c>
      <c r="G40" s="17">
        <v>42000</v>
      </c>
      <c r="H40" s="17" t="s">
        <v>191</v>
      </c>
      <c r="I40" s="11" t="s">
        <v>31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1:70" s="3" customFormat="1" ht="35.25" customHeight="1" x14ac:dyDescent="0.25">
      <c r="A41" s="29">
        <f t="shared" si="0"/>
        <v>27</v>
      </c>
      <c r="B41" s="29"/>
      <c r="C41" s="30" t="s">
        <v>187</v>
      </c>
      <c r="D41" s="31">
        <v>44518</v>
      </c>
      <c r="E41" s="30" t="s">
        <v>238</v>
      </c>
      <c r="F41" s="29" t="s">
        <v>239</v>
      </c>
      <c r="G41" s="32">
        <v>5500</v>
      </c>
      <c r="H41" s="33" t="s">
        <v>34</v>
      </c>
      <c r="I41" s="29" t="s">
        <v>31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1:70" ht="67.5" customHeight="1" x14ac:dyDescent="0.25">
      <c r="A42" s="13">
        <f t="shared" si="0"/>
        <v>28</v>
      </c>
      <c r="B42" s="11"/>
      <c r="C42" s="16" t="s">
        <v>188</v>
      </c>
      <c r="D42" s="15">
        <v>44524</v>
      </c>
      <c r="E42" s="16" t="s">
        <v>240</v>
      </c>
      <c r="F42" s="11" t="s">
        <v>241</v>
      </c>
      <c r="G42" s="17">
        <v>3500</v>
      </c>
      <c r="H42" s="17" t="s">
        <v>34</v>
      </c>
      <c r="I42" s="11" t="s">
        <v>31</v>
      </c>
    </row>
    <row r="43" spans="1:70" ht="84.4" customHeight="1" x14ac:dyDescent="0.25">
      <c r="A43" s="29">
        <f t="shared" si="0"/>
        <v>29</v>
      </c>
      <c r="B43" s="29"/>
      <c r="C43" s="30" t="s">
        <v>268</v>
      </c>
      <c r="D43" s="31">
        <v>44531</v>
      </c>
      <c r="E43" s="30" t="s">
        <v>242</v>
      </c>
      <c r="F43" s="29" t="s">
        <v>201</v>
      </c>
      <c r="G43" s="32">
        <v>28236</v>
      </c>
      <c r="H43" s="33" t="s">
        <v>202</v>
      </c>
      <c r="I43" s="29" t="s">
        <v>31</v>
      </c>
    </row>
    <row r="44" spans="1:70" s="3" customFormat="1" ht="51" customHeight="1" x14ac:dyDescent="0.25">
      <c r="A44" s="13">
        <f t="shared" si="0"/>
        <v>30</v>
      </c>
      <c r="B44" s="11"/>
      <c r="C44" s="16" t="s">
        <v>184</v>
      </c>
      <c r="D44" s="15">
        <v>44545</v>
      </c>
      <c r="E44" s="16" t="s">
        <v>288</v>
      </c>
      <c r="F44" s="11" t="s">
        <v>233</v>
      </c>
      <c r="G44" s="17">
        <v>10170</v>
      </c>
      <c r="H44" s="17" t="s">
        <v>252</v>
      </c>
      <c r="I44" s="11" t="s">
        <v>31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1:70" ht="77.25" customHeight="1" x14ac:dyDescent="0.25">
      <c r="A45" s="29">
        <f t="shared" si="0"/>
        <v>31</v>
      </c>
      <c r="B45" s="29"/>
      <c r="C45" s="30" t="s">
        <v>192</v>
      </c>
      <c r="D45" s="31">
        <v>44546</v>
      </c>
      <c r="E45" s="30" t="s">
        <v>193</v>
      </c>
      <c r="F45" s="29" t="s">
        <v>194</v>
      </c>
      <c r="G45" s="32">
        <v>24309</v>
      </c>
      <c r="H45" s="33" t="s">
        <v>195</v>
      </c>
      <c r="I45" s="29" t="s">
        <v>31</v>
      </c>
    </row>
    <row r="46" spans="1:70" s="3" customFormat="1" ht="72.400000000000006" customHeight="1" x14ac:dyDescent="0.25">
      <c r="A46" s="13">
        <f t="shared" si="0"/>
        <v>32</v>
      </c>
      <c r="B46" s="11"/>
      <c r="C46" s="16" t="s">
        <v>196</v>
      </c>
      <c r="D46" s="15">
        <v>44546</v>
      </c>
      <c r="E46" s="16" t="s">
        <v>289</v>
      </c>
      <c r="F46" s="11" t="s">
        <v>197</v>
      </c>
      <c r="G46" s="17">
        <v>89813.59</v>
      </c>
      <c r="H46" s="17" t="s">
        <v>198</v>
      </c>
      <c r="I46" s="11" t="s">
        <v>31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1:70" ht="70.5" customHeight="1" x14ac:dyDescent="0.25">
      <c r="A47" s="29">
        <f t="shared" si="0"/>
        <v>33</v>
      </c>
      <c r="B47" s="29"/>
      <c r="C47" s="30" t="s">
        <v>67</v>
      </c>
      <c r="D47" s="31">
        <v>44546</v>
      </c>
      <c r="E47" s="30" t="s">
        <v>217</v>
      </c>
      <c r="F47" s="29" t="s">
        <v>218</v>
      </c>
      <c r="G47" s="32">
        <v>1300</v>
      </c>
      <c r="H47" s="33" t="s">
        <v>34</v>
      </c>
      <c r="I47" s="29" t="s">
        <v>31</v>
      </c>
    </row>
    <row r="48" spans="1:70" s="3" customFormat="1" ht="69.75" customHeight="1" x14ac:dyDescent="0.25">
      <c r="A48" s="13">
        <f t="shared" si="0"/>
        <v>34</v>
      </c>
      <c r="B48" s="11"/>
      <c r="C48" s="16" t="s">
        <v>186</v>
      </c>
      <c r="D48" s="15">
        <v>44546</v>
      </c>
      <c r="E48" s="16" t="s">
        <v>290</v>
      </c>
      <c r="F48" s="11" t="s">
        <v>237</v>
      </c>
      <c r="G48" s="17">
        <v>7000</v>
      </c>
      <c r="H48" s="17" t="s">
        <v>34</v>
      </c>
      <c r="I48" s="11" t="s">
        <v>31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1:70" ht="51" x14ac:dyDescent="0.25">
      <c r="A49" s="29">
        <f t="shared" si="0"/>
        <v>35</v>
      </c>
      <c r="B49" s="29"/>
      <c r="C49" s="30" t="s">
        <v>273</v>
      </c>
      <c r="D49" s="31">
        <v>44552</v>
      </c>
      <c r="E49" s="30" t="s">
        <v>199</v>
      </c>
      <c r="F49" s="29" t="s">
        <v>200</v>
      </c>
      <c r="G49" s="32">
        <v>39187</v>
      </c>
      <c r="H49" s="33" t="s">
        <v>34</v>
      </c>
      <c r="I49" s="29" t="s">
        <v>31</v>
      </c>
    </row>
    <row r="50" spans="1:70" ht="33.4" customHeight="1" x14ac:dyDescent="0.25">
      <c r="A50" s="13">
        <f t="shared" si="0"/>
        <v>36</v>
      </c>
      <c r="B50" s="11"/>
      <c r="C50" s="16" t="s">
        <v>181</v>
      </c>
      <c r="D50" s="15">
        <v>44553</v>
      </c>
      <c r="E50" s="16" t="s">
        <v>222</v>
      </c>
      <c r="F50" s="11" t="s">
        <v>223</v>
      </c>
      <c r="G50" s="17">
        <v>7150</v>
      </c>
      <c r="H50" s="17" t="s">
        <v>224</v>
      </c>
      <c r="I50" s="11" t="s">
        <v>11</v>
      </c>
    </row>
    <row r="51" spans="1:70" s="3" customFormat="1" ht="55.9" customHeight="1" x14ac:dyDescent="0.25">
      <c r="A51" s="29">
        <f t="shared" si="0"/>
        <v>37</v>
      </c>
      <c r="B51" s="29"/>
      <c r="C51" s="30" t="s">
        <v>144</v>
      </c>
      <c r="D51" s="31">
        <v>44562</v>
      </c>
      <c r="E51" s="30" t="s">
        <v>145</v>
      </c>
      <c r="F51" s="29" t="s">
        <v>251</v>
      </c>
      <c r="G51" s="32">
        <v>18598.009999999998</v>
      </c>
      <c r="H51" s="33" t="s">
        <v>146</v>
      </c>
      <c r="I51" s="29" t="s">
        <v>31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1:70" ht="25.5" x14ac:dyDescent="0.25">
      <c r="A52" s="13">
        <f t="shared" si="0"/>
        <v>38</v>
      </c>
      <c r="B52" s="11"/>
      <c r="C52" s="16" t="s">
        <v>271</v>
      </c>
      <c r="D52" s="15">
        <v>44579</v>
      </c>
      <c r="E52" s="16" t="s">
        <v>266</v>
      </c>
      <c r="F52" s="11" t="s">
        <v>267</v>
      </c>
      <c r="G52" s="17">
        <v>5381.03</v>
      </c>
      <c r="H52" s="17" t="s">
        <v>34</v>
      </c>
      <c r="I52" s="11" t="s">
        <v>31</v>
      </c>
    </row>
    <row r="53" spans="1:70" s="3" customFormat="1" ht="63.75" x14ac:dyDescent="0.25">
      <c r="A53" s="29">
        <f t="shared" si="0"/>
        <v>39</v>
      </c>
      <c r="B53" s="29"/>
      <c r="C53" s="30" t="s">
        <v>70</v>
      </c>
      <c r="D53" s="31">
        <v>44581</v>
      </c>
      <c r="E53" s="30" t="s">
        <v>291</v>
      </c>
      <c r="F53" s="29" t="s">
        <v>105</v>
      </c>
      <c r="G53" s="32">
        <v>23100</v>
      </c>
      <c r="H53" s="33" t="s">
        <v>106</v>
      </c>
      <c r="I53" s="29" t="s">
        <v>31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1:70" s="3" customFormat="1" ht="59.25" customHeight="1" x14ac:dyDescent="0.25">
      <c r="A54" s="13">
        <f t="shared" si="0"/>
        <v>40</v>
      </c>
      <c r="B54" s="11"/>
      <c r="C54" s="16" t="str">
        <f>UPPER("Axa Seguros S/A")</f>
        <v>AXA SEGUROS S/A</v>
      </c>
      <c r="D54" s="15">
        <v>44592</v>
      </c>
      <c r="E54" s="16" t="s">
        <v>263</v>
      </c>
      <c r="F54" s="11" t="s">
        <v>264</v>
      </c>
      <c r="G54" s="17">
        <v>166651.18</v>
      </c>
      <c r="H54" s="17" t="s">
        <v>265</v>
      </c>
      <c r="I54" s="11" t="s">
        <v>31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1:70" s="3" customFormat="1" ht="38.25" x14ac:dyDescent="0.25">
      <c r="A55" s="29">
        <f t="shared" si="0"/>
        <v>41</v>
      </c>
      <c r="B55" s="29"/>
      <c r="C55" s="30" t="s">
        <v>67</v>
      </c>
      <c r="D55" s="31">
        <v>44602</v>
      </c>
      <c r="E55" s="30" t="s">
        <v>68</v>
      </c>
      <c r="F55" s="29" t="s">
        <v>69</v>
      </c>
      <c r="G55" s="32">
        <v>6300</v>
      </c>
      <c r="H55" s="33" t="s">
        <v>34</v>
      </c>
      <c r="I55" s="29" t="s">
        <v>31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1:70" ht="55.5" customHeight="1" x14ac:dyDescent="0.25">
      <c r="A56" s="13">
        <f t="shared" si="0"/>
        <v>42</v>
      </c>
      <c r="B56" s="11"/>
      <c r="C56" s="16" t="s">
        <v>115</v>
      </c>
      <c r="D56" s="15">
        <v>44613</v>
      </c>
      <c r="E56" s="16" t="s">
        <v>116</v>
      </c>
      <c r="F56" s="11" t="s">
        <v>117</v>
      </c>
      <c r="G56" s="17">
        <v>1800</v>
      </c>
      <c r="H56" s="17" t="s">
        <v>118</v>
      </c>
      <c r="I56" s="11" t="s">
        <v>31</v>
      </c>
    </row>
    <row r="57" spans="1:70" s="3" customFormat="1" ht="72" customHeight="1" x14ac:dyDescent="0.25">
      <c r="A57" s="29">
        <f t="shared" si="0"/>
        <v>43</v>
      </c>
      <c r="B57" s="29"/>
      <c r="C57" s="30" t="s">
        <v>90</v>
      </c>
      <c r="D57" s="31">
        <v>44613</v>
      </c>
      <c r="E57" s="30" t="s">
        <v>119</v>
      </c>
      <c r="F57" s="29" t="s">
        <v>120</v>
      </c>
      <c r="G57" s="32">
        <v>13600</v>
      </c>
      <c r="H57" s="33" t="s">
        <v>34</v>
      </c>
      <c r="I57" s="29" t="s">
        <v>31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1:70" ht="38.25" x14ac:dyDescent="0.25">
      <c r="A58" s="13">
        <f t="shared" si="0"/>
        <v>44</v>
      </c>
      <c r="B58" s="11"/>
      <c r="C58" s="16" t="s">
        <v>27</v>
      </c>
      <c r="D58" s="15">
        <v>44652</v>
      </c>
      <c r="E58" s="16" t="s">
        <v>28</v>
      </c>
      <c r="F58" s="10" t="s">
        <v>29</v>
      </c>
      <c r="G58" s="17">
        <v>11520</v>
      </c>
      <c r="H58" s="17" t="s">
        <v>30</v>
      </c>
      <c r="I58" s="11" t="s">
        <v>31</v>
      </c>
    </row>
    <row r="59" spans="1:70" s="3" customFormat="1" ht="60" customHeight="1" x14ac:dyDescent="0.25">
      <c r="A59" s="29">
        <f t="shared" si="0"/>
        <v>45</v>
      </c>
      <c r="B59" s="29"/>
      <c r="C59" s="30" t="s">
        <v>93</v>
      </c>
      <c r="D59" s="31">
        <v>44669</v>
      </c>
      <c r="E59" s="30" t="s">
        <v>94</v>
      </c>
      <c r="F59" s="29" t="s">
        <v>95</v>
      </c>
      <c r="G59" s="32">
        <v>106050</v>
      </c>
      <c r="H59" s="33" t="s">
        <v>34</v>
      </c>
      <c r="I59" s="29" t="s">
        <v>31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1:70" ht="46.15" customHeight="1" x14ac:dyDescent="0.25">
      <c r="A60" s="13">
        <f t="shared" si="0"/>
        <v>46</v>
      </c>
      <c r="B60" s="10"/>
      <c r="C60" s="20" t="s">
        <v>96</v>
      </c>
      <c r="D60" s="18">
        <v>44669</v>
      </c>
      <c r="E60" s="20" t="s">
        <v>292</v>
      </c>
      <c r="F60" s="10" t="s">
        <v>97</v>
      </c>
      <c r="G60" s="21">
        <v>79000</v>
      </c>
      <c r="H60" s="21" t="s">
        <v>98</v>
      </c>
      <c r="I60" s="10" t="s">
        <v>31</v>
      </c>
    </row>
    <row r="61" spans="1:70" ht="51" x14ac:dyDescent="0.25">
      <c r="A61" s="13"/>
      <c r="B61" s="10"/>
      <c r="C61" s="20" t="s">
        <v>124</v>
      </c>
      <c r="D61" s="18">
        <v>44706</v>
      </c>
      <c r="E61" s="20" t="s">
        <v>293</v>
      </c>
      <c r="F61" s="10" t="s">
        <v>125</v>
      </c>
      <c r="G61" s="21">
        <v>18620</v>
      </c>
      <c r="H61" s="21" t="s">
        <v>34</v>
      </c>
      <c r="I61" s="10" t="s">
        <v>11</v>
      </c>
    </row>
    <row r="62" spans="1:70" ht="75" customHeight="1" x14ac:dyDescent="0.25">
      <c r="A62" s="29">
        <f>A60+1</f>
        <v>47</v>
      </c>
      <c r="B62" s="29"/>
      <c r="C62" s="30" t="s">
        <v>38</v>
      </c>
      <c r="D62" s="31">
        <v>44683</v>
      </c>
      <c r="E62" s="30" t="s">
        <v>228</v>
      </c>
      <c r="F62" s="29" t="s">
        <v>39</v>
      </c>
      <c r="G62" s="32">
        <v>10248</v>
      </c>
      <c r="H62" s="33" t="s">
        <v>40</v>
      </c>
      <c r="I62" s="29" t="s">
        <v>31</v>
      </c>
    </row>
    <row r="63" spans="1:70" s="3" customFormat="1" ht="35.25" customHeight="1" x14ac:dyDescent="0.25">
      <c r="A63" s="13">
        <f t="shared" si="0"/>
        <v>48</v>
      </c>
      <c r="B63" s="11"/>
      <c r="C63" s="16" t="s">
        <v>70</v>
      </c>
      <c r="D63" s="15">
        <v>44691</v>
      </c>
      <c r="E63" s="16" t="s">
        <v>71</v>
      </c>
      <c r="F63" s="11" t="s">
        <v>72</v>
      </c>
      <c r="G63" s="17">
        <v>4200</v>
      </c>
      <c r="H63" s="17" t="s">
        <v>34</v>
      </c>
      <c r="I63" s="11" t="s">
        <v>11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</row>
    <row r="64" spans="1:70" s="3" customFormat="1" ht="53.65" customHeight="1" x14ac:dyDescent="0.25">
      <c r="A64" s="29">
        <f>A63+1</f>
        <v>49</v>
      </c>
      <c r="B64" s="29"/>
      <c r="C64" s="30" t="s">
        <v>41</v>
      </c>
      <c r="D64" s="31">
        <v>44714</v>
      </c>
      <c r="E64" s="30" t="s">
        <v>42</v>
      </c>
      <c r="F64" s="29" t="s">
        <v>43</v>
      </c>
      <c r="G64" s="32">
        <v>4100</v>
      </c>
      <c r="H64" s="33" t="s">
        <v>44</v>
      </c>
      <c r="I64" s="29" t="s">
        <v>31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</row>
    <row r="65" spans="1:70" s="3" customFormat="1" ht="69" customHeight="1" x14ac:dyDescent="0.25">
      <c r="A65" s="13">
        <f t="shared" si="0"/>
        <v>50</v>
      </c>
      <c r="B65" s="11"/>
      <c r="C65" s="16" t="s">
        <v>54</v>
      </c>
      <c r="D65" s="15">
        <v>44719</v>
      </c>
      <c r="E65" s="16" t="s">
        <v>55</v>
      </c>
      <c r="F65" s="11" t="s">
        <v>56</v>
      </c>
      <c r="G65" s="17">
        <v>28914.86</v>
      </c>
      <c r="H65" s="17" t="s">
        <v>57</v>
      </c>
      <c r="I65" s="11" t="s">
        <v>31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</row>
    <row r="66" spans="1:70" ht="51.6" customHeight="1" x14ac:dyDescent="0.25">
      <c r="A66" s="29">
        <f t="shared" si="0"/>
        <v>51</v>
      </c>
      <c r="B66" s="29"/>
      <c r="C66" s="30" t="s">
        <v>155</v>
      </c>
      <c r="D66" s="31">
        <v>44727</v>
      </c>
      <c r="E66" s="30" t="s">
        <v>156</v>
      </c>
      <c r="F66" s="29" t="s">
        <v>157</v>
      </c>
      <c r="G66" s="32">
        <v>3850</v>
      </c>
      <c r="H66" s="33" t="s">
        <v>158</v>
      </c>
      <c r="I66" s="29" t="s">
        <v>31</v>
      </c>
    </row>
    <row r="67" spans="1:70" ht="76.5" x14ac:dyDescent="0.25">
      <c r="A67" s="13">
        <f t="shared" si="0"/>
        <v>52</v>
      </c>
      <c r="B67" s="11"/>
      <c r="C67" s="16" t="s">
        <v>121</v>
      </c>
      <c r="D67" s="15">
        <v>44735</v>
      </c>
      <c r="E67" s="16" t="s">
        <v>122</v>
      </c>
      <c r="F67" s="11" t="s">
        <v>123</v>
      </c>
      <c r="G67" s="17">
        <v>5920</v>
      </c>
      <c r="H67" s="17" t="s">
        <v>34</v>
      </c>
      <c r="I67" s="11" t="s">
        <v>31</v>
      </c>
    </row>
    <row r="68" spans="1:70" ht="76.5" x14ac:dyDescent="0.25">
      <c r="A68" s="29">
        <f t="shared" si="0"/>
        <v>53</v>
      </c>
      <c r="B68" s="29"/>
      <c r="C68" s="30" t="s">
        <v>134</v>
      </c>
      <c r="D68" s="31">
        <v>44770</v>
      </c>
      <c r="E68" s="30" t="s">
        <v>135</v>
      </c>
      <c r="F68" s="29" t="s">
        <v>136</v>
      </c>
      <c r="G68" s="32">
        <v>4600</v>
      </c>
      <c r="H68" s="33" t="s">
        <v>34</v>
      </c>
      <c r="I68" s="29" t="s">
        <v>31</v>
      </c>
    </row>
    <row r="69" spans="1:70" ht="51" x14ac:dyDescent="0.25">
      <c r="A69" s="13">
        <f t="shared" si="0"/>
        <v>54</v>
      </c>
      <c r="B69" s="11"/>
      <c r="C69" s="16" t="s">
        <v>73</v>
      </c>
      <c r="D69" s="15">
        <v>44784</v>
      </c>
      <c r="E69" s="16" t="s">
        <v>74</v>
      </c>
      <c r="F69" s="11" t="s">
        <v>75</v>
      </c>
      <c r="G69" s="17">
        <v>7500</v>
      </c>
      <c r="H69" s="17" t="s">
        <v>34</v>
      </c>
      <c r="I69" s="11" t="s">
        <v>31</v>
      </c>
    </row>
    <row r="70" spans="1:70" ht="66" customHeight="1" x14ac:dyDescent="0.25">
      <c r="A70" s="29">
        <f t="shared" si="0"/>
        <v>55</v>
      </c>
      <c r="B70" s="29"/>
      <c r="C70" s="30" t="s">
        <v>76</v>
      </c>
      <c r="D70" s="31">
        <v>44785</v>
      </c>
      <c r="E70" s="30" t="s">
        <v>294</v>
      </c>
      <c r="F70" s="29" t="s">
        <v>77</v>
      </c>
      <c r="G70" s="32">
        <v>5000</v>
      </c>
      <c r="H70" s="33" t="s">
        <v>34</v>
      </c>
      <c r="I70" s="29" t="s">
        <v>31</v>
      </c>
    </row>
    <row r="71" spans="1:70" ht="72" customHeight="1" x14ac:dyDescent="0.25">
      <c r="A71" s="13">
        <f t="shared" si="0"/>
        <v>56</v>
      </c>
      <c r="B71" s="11"/>
      <c r="C71" s="16" t="s">
        <v>99</v>
      </c>
      <c r="D71" s="15">
        <v>44791</v>
      </c>
      <c r="E71" s="16" t="s">
        <v>100</v>
      </c>
      <c r="F71" s="11" t="s">
        <v>101</v>
      </c>
      <c r="G71" s="17">
        <v>3500</v>
      </c>
      <c r="H71" s="17" t="s">
        <v>34</v>
      </c>
      <c r="I71" s="11" t="s">
        <v>31</v>
      </c>
    </row>
    <row r="72" spans="1:70" ht="68.25" customHeight="1" x14ac:dyDescent="0.25">
      <c r="A72" s="29">
        <f t="shared" si="0"/>
        <v>57</v>
      </c>
      <c r="B72" s="29"/>
      <c r="C72" s="30" t="s">
        <v>147</v>
      </c>
      <c r="D72" s="31">
        <v>44796</v>
      </c>
      <c r="E72" s="30" t="s">
        <v>148</v>
      </c>
      <c r="F72" s="29" t="s">
        <v>149</v>
      </c>
      <c r="G72" s="32">
        <v>1500.01</v>
      </c>
      <c r="H72" s="33" t="s">
        <v>150</v>
      </c>
      <c r="I72" s="29" t="s">
        <v>31</v>
      </c>
    </row>
    <row r="73" spans="1:70" ht="49.9" customHeight="1" x14ac:dyDescent="0.25">
      <c r="A73" s="13">
        <f t="shared" si="0"/>
        <v>58</v>
      </c>
      <c r="B73" s="11"/>
      <c r="C73" s="16" t="s">
        <v>151</v>
      </c>
      <c r="D73" s="15">
        <v>44799</v>
      </c>
      <c r="E73" s="16" t="s">
        <v>152</v>
      </c>
      <c r="F73" s="11" t="s">
        <v>153</v>
      </c>
      <c r="G73" s="17">
        <v>5500</v>
      </c>
      <c r="H73" s="17" t="s">
        <v>154</v>
      </c>
      <c r="I73" s="11" t="s">
        <v>31</v>
      </c>
    </row>
    <row r="74" spans="1:70" ht="65.25" customHeight="1" x14ac:dyDescent="0.25">
      <c r="A74" s="29">
        <f t="shared" si="0"/>
        <v>59</v>
      </c>
      <c r="B74" s="29"/>
      <c r="C74" s="30" t="s">
        <v>137</v>
      </c>
      <c r="D74" s="31">
        <v>44833</v>
      </c>
      <c r="E74" s="30" t="s">
        <v>138</v>
      </c>
      <c r="F74" s="29" t="s">
        <v>139</v>
      </c>
      <c r="G74" s="32">
        <v>6770</v>
      </c>
      <c r="H74" s="33" t="s">
        <v>140</v>
      </c>
      <c r="I74" s="29" t="s">
        <v>31</v>
      </c>
    </row>
    <row r="75" spans="1:70" ht="66" customHeight="1" x14ac:dyDescent="0.25">
      <c r="A75" s="13">
        <f t="shared" si="0"/>
        <v>60</v>
      </c>
      <c r="B75" s="11"/>
      <c r="C75" s="16" t="s">
        <v>32</v>
      </c>
      <c r="D75" s="15">
        <v>44837</v>
      </c>
      <c r="E75" s="16" t="s">
        <v>295</v>
      </c>
      <c r="F75" s="11" t="s">
        <v>33</v>
      </c>
      <c r="G75" s="17">
        <v>2310</v>
      </c>
      <c r="H75" s="17" t="s">
        <v>34</v>
      </c>
      <c r="I75" s="11" t="s">
        <v>31</v>
      </c>
    </row>
    <row r="76" spans="1:70" ht="63.75" x14ac:dyDescent="0.25">
      <c r="A76" s="29">
        <f t="shared" si="0"/>
        <v>61</v>
      </c>
      <c r="B76" s="29"/>
      <c r="C76" s="30" t="s">
        <v>185</v>
      </c>
      <c r="D76" s="31">
        <v>44840</v>
      </c>
      <c r="E76" s="30" t="s">
        <v>296</v>
      </c>
      <c r="F76" s="29" t="s">
        <v>236</v>
      </c>
      <c r="G76" s="32">
        <v>8000</v>
      </c>
      <c r="H76" s="33" t="s">
        <v>34</v>
      </c>
      <c r="I76" s="29" t="s">
        <v>31</v>
      </c>
    </row>
    <row r="77" spans="1:70" ht="67.5" customHeight="1" x14ac:dyDescent="0.25">
      <c r="A77" s="13">
        <f t="shared" si="0"/>
        <v>62</v>
      </c>
      <c r="B77" s="11"/>
      <c r="C77" s="16" t="s">
        <v>78</v>
      </c>
      <c r="D77" s="18">
        <v>44848</v>
      </c>
      <c r="E77" s="19" t="s">
        <v>79</v>
      </c>
      <c r="F77" s="11" t="s">
        <v>80</v>
      </c>
      <c r="G77" s="17"/>
      <c r="H77" s="17" t="s">
        <v>81</v>
      </c>
      <c r="I77" s="11" t="s">
        <v>31</v>
      </c>
    </row>
    <row r="78" spans="1:70" ht="41.45" customHeight="1" x14ac:dyDescent="0.25">
      <c r="A78" s="29">
        <f t="shared" ref="A78:A93" si="1">A77+1</f>
        <v>63</v>
      </c>
      <c r="B78" s="29"/>
      <c r="C78" s="30" t="s">
        <v>272</v>
      </c>
      <c r="D78" s="31">
        <v>44854</v>
      </c>
      <c r="E78" s="30" t="s">
        <v>275</v>
      </c>
      <c r="F78" s="29" t="s">
        <v>250</v>
      </c>
      <c r="G78" s="32">
        <v>6318</v>
      </c>
      <c r="H78" s="33" t="s">
        <v>208</v>
      </c>
      <c r="I78" s="29" t="s">
        <v>31</v>
      </c>
    </row>
    <row r="79" spans="1:70" ht="87" customHeight="1" x14ac:dyDescent="0.25">
      <c r="A79" s="13">
        <f>A78+1</f>
        <v>64</v>
      </c>
      <c r="B79" s="11"/>
      <c r="C79" s="20" t="s">
        <v>126</v>
      </c>
      <c r="D79" s="15">
        <v>44860</v>
      </c>
      <c r="E79" s="16" t="s">
        <v>127</v>
      </c>
      <c r="F79" s="11" t="s">
        <v>128</v>
      </c>
      <c r="G79" s="17">
        <v>2000</v>
      </c>
      <c r="H79" s="17" t="s">
        <v>34</v>
      </c>
      <c r="I79" s="11" t="s">
        <v>31</v>
      </c>
    </row>
    <row r="80" spans="1:70" ht="81" customHeight="1" x14ac:dyDescent="0.25">
      <c r="A80" s="29">
        <f t="shared" si="1"/>
        <v>65</v>
      </c>
      <c r="B80" s="29"/>
      <c r="C80" s="30" t="s">
        <v>129</v>
      </c>
      <c r="D80" s="31">
        <v>44860</v>
      </c>
      <c r="E80" s="30" t="s">
        <v>130</v>
      </c>
      <c r="F80" s="29" t="s">
        <v>131</v>
      </c>
      <c r="G80" s="32">
        <v>5500</v>
      </c>
      <c r="H80" s="33" t="s">
        <v>34</v>
      </c>
      <c r="I80" s="29" t="s">
        <v>31</v>
      </c>
    </row>
    <row r="81" spans="1:9" ht="83.25" customHeight="1" x14ac:dyDescent="0.25">
      <c r="A81" s="13">
        <f t="shared" si="1"/>
        <v>66</v>
      </c>
      <c r="B81" s="11"/>
      <c r="C81" s="16" t="s">
        <v>167</v>
      </c>
      <c r="D81" s="15">
        <v>44866</v>
      </c>
      <c r="E81" s="16" t="s">
        <v>168</v>
      </c>
      <c r="F81" s="11" t="s">
        <v>169</v>
      </c>
      <c r="G81" s="17">
        <v>0</v>
      </c>
      <c r="H81" s="17" t="s">
        <v>170</v>
      </c>
      <c r="I81" s="11" t="s">
        <v>31</v>
      </c>
    </row>
    <row r="82" spans="1:9" ht="57.75" customHeight="1" x14ac:dyDescent="0.25">
      <c r="A82" s="29">
        <f t="shared" si="1"/>
        <v>67</v>
      </c>
      <c r="B82" s="29"/>
      <c r="C82" s="30" t="s">
        <v>78</v>
      </c>
      <c r="D82" s="31">
        <v>44879</v>
      </c>
      <c r="E82" s="30" t="s">
        <v>82</v>
      </c>
      <c r="F82" s="29" t="s">
        <v>83</v>
      </c>
      <c r="G82" s="32">
        <v>2500</v>
      </c>
      <c r="H82" s="33" t="s">
        <v>34</v>
      </c>
      <c r="I82" s="29" t="s">
        <v>31</v>
      </c>
    </row>
    <row r="83" spans="1:9" ht="66" customHeight="1" x14ac:dyDescent="0.25">
      <c r="A83" s="13">
        <f t="shared" si="1"/>
        <v>68</v>
      </c>
      <c r="B83" s="11"/>
      <c r="C83" s="16" t="s">
        <v>84</v>
      </c>
      <c r="D83" s="15">
        <v>44879</v>
      </c>
      <c r="E83" s="16" t="s">
        <v>85</v>
      </c>
      <c r="F83" s="11" t="s">
        <v>86</v>
      </c>
      <c r="G83" s="17">
        <v>650</v>
      </c>
      <c r="H83" s="17" t="s">
        <v>34</v>
      </c>
      <c r="I83" s="11" t="s">
        <v>11</v>
      </c>
    </row>
    <row r="84" spans="1:9" ht="76.5" x14ac:dyDescent="0.25">
      <c r="A84" s="29">
        <f t="shared" si="1"/>
        <v>69</v>
      </c>
      <c r="B84" s="29"/>
      <c r="C84" s="30" t="s">
        <v>163</v>
      </c>
      <c r="D84" s="31">
        <v>44879</v>
      </c>
      <c r="E84" s="30" t="s">
        <v>164</v>
      </c>
      <c r="F84" s="29" t="s">
        <v>165</v>
      </c>
      <c r="G84" s="32">
        <v>0</v>
      </c>
      <c r="H84" s="33" t="s">
        <v>166</v>
      </c>
      <c r="I84" s="29" t="s">
        <v>31</v>
      </c>
    </row>
    <row r="85" spans="1:9" ht="61.5" customHeight="1" x14ac:dyDescent="0.25">
      <c r="A85" s="13">
        <f t="shared" si="1"/>
        <v>70</v>
      </c>
      <c r="B85" s="11"/>
      <c r="C85" s="16" t="s">
        <v>90</v>
      </c>
      <c r="D85" s="18">
        <v>44882</v>
      </c>
      <c r="E85" s="19" t="s">
        <v>91</v>
      </c>
      <c r="F85" s="11" t="s">
        <v>92</v>
      </c>
      <c r="G85" s="17">
        <v>8900</v>
      </c>
      <c r="H85" s="17" t="s">
        <v>34</v>
      </c>
      <c r="I85" s="11" t="s">
        <v>31</v>
      </c>
    </row>
    <row r="86" spans="1:9" ht="49.5" customHeight="1" x14ac:dyDescent="0.25">
      <c r="A86" s="29">
        <f t="shared" si="1"/>
        <v>71</v>
      </c>
      <c r="B86" s="29"/>
      <c r="C86" s="30" t="s">
        <v>141</v>
      </c>
      <c r="D86" s="31">
        <v>44895</v>
      </c>
      <c r="E86" s="30" t="s">
        <v>142</v>
      </c>
      <c r="F86" s="29" t="s">
        <v>143</v>
      </c>
      <c r="G86" s="32">
        <v>5280</v>
      </c>
      <c r="H86" s="33" t="s">
        <v>34</v>
      </c>
      <c r="I86" s="29" t="s">
        <v>31</v>
      </c>
    </row>
    <row r="87" spans="1:9" ht="73.5" customHeight="1" x14ac:dyDescent="0.25">
      <c r="A87" s="13">
        <f t="shared" si="1"/>
        <v>72</v>
      </c>
      <c r="B87" s="10"/>
      <c r="C87" s="20" t="s">
        <v>50</v>
      </c>
      <c r="D87" s="18">
        <v>44901</v>
      </c>
      <c r="E87" s="20" t="s">
        <v>51</v>
      </c>
      <c r="F87" s="10" t="s">
        <v>52</v>
      </c>
      <c r="G87" s="21">
        <v>14126.58</v>
      </c>
      <c r="H87" s="21" t="s">
        <v>34</v>
      </c>
      <c r="I87" s="10" t="s">
        <v>11</v>
      </c>
    </row>
    <row r="88" spans="1:9" ht="99" customHeight="1" x14ac:dyDescent="0.25">
      <c r="A88" s="29">
        <f t="shared" si="1"/>
        <v>73</v>
      </c>
      <c r="B88" s="29"/>
      <c r="C88" s="30" t="s">
        <v>58</v>
      </c>
      <c r="D88" s="31">
        <v>44902</v>
      </c>
      <c r="E88" s="30" t="s">
        <v>59</v>
      </c>
      <c r="F88" s="29" t="s">
        <v>60</v>
      </c>
      <c r="G88" s="32">
        <v>1500</v>
      </c>
      <c r="H88" s="33" t="s">
        <v>34</v>
      </c>
      <c r="I88" s="29" t="s">
        <v>31</v>
      </c>
    </row>
    <row r="89" spans="1:9" ht="88.5" customHeight="1" x14ac:dyDescent="0.25">
      <c r="A89" s="13">
        <f t="shared" si="1"/>
        <v>74</v>
      </c>
      <c r="B89" s="11"/>
      <c r="C89" s="20" t="s">
        <v>32</v>
      </c>
      <c r="D89" s="18">
        <v>44902</v>
      </c>
      <c r="E89" s="20" t="s">
        <v>61</v>
      </c>
      <c r="F89" s="10" t="s">
        <v>62</v>
      </c>
      <c r="G89" s="21">
        <v>1700</v>
      </c>
      <c r="H89" s="10" t="s">
        <v>34</v>
      </c>
      <c r="I89" s="10" t="s">
        <v>31</v>
      </c>
    </row>
    <row r="90" spans="1:9" ht="84.75" customHeight="1" x14ac:dyDescent="0.25">
      <c r="A90" s="29">
        <f t="shared" si="1"/>
        <v>75</v>
      </c>
      <c r="B90" s="29"/>
      <c r="C90" s="30" t="s">
        <v>87</v>
      </c>
      <c r="D90" s="31">
        <v>44909</v>
      </c>
      <c r="E90" s="30" t="s">
        <v>88</v>
      </c>
      <c r="F90" s="29" t="s">
        <v>89</v>
      </c>
      <c r="G90" s="32">
        <v>6000</v>
      </c>
      <c r="H90" s="33" t="s">
        <v>34</v>
      </c>
      <c r="I90" s="29" t="s">
        <v>31</v>
      </c>
    </row>
    <row r="91" spans="1:9" ht="53.25" customHeight="1" x14ac:dyDescent="0.25">
      <c r="A91" s="13">
        <f t="shared" si="1"/>
        <v>76</v>
      </c>
      <c r="B91" s="11"/>
      <c r="C91" s="16" t="s">
        <v>102</v>
      </c>
      <c r="D91" s="22">
        <v>44914</v>
      </c>
      <c r="E91" s="16" t="s">
        <v>103</v>
      </c>
      <c r="F91" s="11" t="s">
        <v>104</v>
      </c>
      <c r="G91" s="17">
        <v>21480</v>
      </c>
      <c r="H91" s="17" t="s">
        <v>34</v>
      </c>
      <c r="I91" s="11" t="s">
        <v>11</v>
      </c>
    </row>
    <row r="92" spans="1:9" ht="69.75" customHeight="1" x14ac:dyDescent="0.25">
      <c r="A92" s="29">
        <f t="shared" si="1"/>
        <v>77</v>
      </c>
      <c r="B92" s="29"/>
      <c r="C92" s="30" t="s">
        <v>112</v>
      </c>
      <c r="D92" s="31">
        <v>44915</v>
      </c>
      <c r="E92" s="30" t="s">
        <v>113</v>
      </c>
      <c r="F92" s="29" t="s">
        <v>114</v>
      </c>
      <c r="G92" s="32">
        <v>1100</v>
      </c>
      <c r="H92" s="33" t="s">
        <v>34</v>
      </c>
      <c r="I92" s="29" t="s">
        <v>31</v>
      </c>
    </row>
    <row r="93" spans="1:9" ht="69" customHeight="1" x14ac:dyDescent="0.25">
      <c r="A93" s="13">
        <f t="shared" si="1"/>
        <v>78</v>
      </c>
      <c r="B93" s="11"/>
      <c r="C93" s="16" t="s">
        <v>50</v>
      </c>
      <c r="D93" s="15">
        <v>44921</v>
      </c>
      <c r="E93" s="16" t="s">
        <v>132</v>
      </c>
      <c r="F93" s="11" t="s">
        <v>133</v>
      </c>
      <c r="G93" s="17">
        <v>7500</v>
      </c>
      <c r="H93" s="17" t="s">
        <v>34</v>
      </c>
      <c r="I93" s="11" t="s">
        <v>11</v>
      </c>
    </row>
    <row r="94" spans="1:9" ht="64.5" customHeight="1" x14ac:dyDescent="0.25">
      <c r="A94" s="29">
        <f>A93+1</f>
        <v>79</v>
      </c>
      <c r="B94" s="29"/>
      <c r="C94" s="30" t="s">
        <v>107</v>
      </c>
      <c r="D94" s="31" t="s">
        <v>108</v>
      </c>
      <c r="E94" s="30" t="s">
        <v>109</v>
      </c>
      <c r="F94" s="29" t="s">
        <v>110</v>
      </c>
      <c r="G94" s="32">
        <v>12000</v>
      </c>
      <c r="H94" s="33" t="s">
        <v>111</v>
      </c>
      <c r="I94" s="29" t="s">
        <v>31</v>
      </c>
    </row>
    <row r="95" spans="1:9" ht="74.25" customHeight="1" x14ac:dyDescent="0.25">
      <c r="A95" s="13">
        <f>A94+1</f>
        <v>80</v>
      </c>
      <c r="B95" s="11"/>
      <c r="C95" s="16" t="s">
        <v>159</v>
      </c>
      <c r="D95" s="15" t="s">
        <v>160</v>
      </c>
      <c r="E95" s="16" t="s">
        <v>278</v>
      </c>
      <c r="F95" s="11" t="s">
        <v>161</v>
      </c>
      <c r="G95" s="17">
        <v>0</v>
      </c>
      <c r="H95" s="17" t="s">
        <v>162</v>
      </c>
      <c r="I95" s="11" t="s">
        <v>31</v>
      </c>
    </row>
    <row r="96" spans="1:9" x14ac:dyDescent="0.25">
      <c r="A96" s="58"/>
      <c r="B96" s="58"/>
      <c r="C96" s="58"/>
      <c r="D96" s="58"/>
      <c r="E96" s="58"/>
      <c r="F96" s="58"/>
      <c r="G96" s="58"/>
      <c r="H96" s="58"/>
      <c r="I96" s="58"/>
    </row>
    <row r="97" spans="1:9" x14ac:dyDescent="0.25">
      <c r="A97" s="36"/>
      <c r="B97" s="36"/>
      <c r="C97" s="36"/>
      <c r="D97" s="36"/>
      <c r="E97" s="36"/>
      <c r="F97" s="36"/>
      <c r="G97" s="36"/>
      <c r="H97" s="36"/>
      <c r="I97" s="36"/>
    </row>
    <row r="98" spans="1:9" ht="15" x14ac:dyDescent="0.25">
      <c r="A98"/>
      <c r="B98"/>
      <c r="C98"/>
      <c r="D98"/>
      <c r="E98"/>
      <c r="F98"/>
      <c r="G98"/>
      <c r="H98"/>
      <c r="I98"/>
    </row>
    <row r="99" spans="1:9" ht="15" x14ac:dyDescent="0.25">
      <c r="A99"/>
      <c r="B99"/>
      <c r="C99"/>
      <c r="D99"/>
      <c r="E99"/>
      <c r="F99"/>
      <c r="G99"/>
      <c r="H99"/>
      <c r="I99"/>
    </row>
    <row r="100" spans="1:9" ht="15" x14ac:dyDescent="0.25">
      <c r="A100"/>
      <c r="B100"/>
      <c r="C100"/>
      <c r="D100"/>
      <c r="E100"/>
      <c r="F100"/>
      <c r="G100"/>
      <c r="H100"/>
      <c r="I100"/>
    </row>
    <row r="101" spans="1:9" ht="15" x14ac:dyDescent="0.25">
      <c r="A101"/>
      <c r="B101"/>
      <c r="C101"/>
      <c r="D101"/>
      <c r="E101"/>
      <c r="F101"/>
      <c r="G101"/>
      <c r="H101"/>
      <c r="I101"/>
    </row>
    <row r="102" spans="1:9" ht="15" x14ac:dyDescent="0.25">
      <c r="A102"/>
      <c r="B102"/>
      <c r="C102"/>
      <c r="D102"/>
      <c r="E102"/>
      <c r="F102"/>
      <c r="G102"/>
      <c r="H102"/>
      <c r="I102"/>
    </row>
    <row r="103" spans="1:9" ht="15" x14ac:dyDescent="0.25">
      <c r="A103"/>
      <c r="B103"/>
      <c r="C103"/>
      <c r="D103"/>
      <c r="E103"/>
      <c r="F103"/>
      <c r="G103"/>
      <c r="H103"/>
      <c r="I103"/>
    </row>
    <row r="104" spans="1:9" ht="15" x14ac:dyDescent="0.25">
      <c r="A104"/>
      <c r="B104"/>
      <c r="C104"/>
      <c r="D104"/>
      <c r="E104"/>
      <c r="F104"/>
      <c r="G104"/>
      <c r="H104"/>
      <c r="I104"/>
    </row>
    <row r="105" spans="1:9" ht="15" x14ac:dyDescent="0.25">
      <c r="A105"/>
      <c r="B105"/>
      <c r="C105"/>
      <c r="D105"/>
      <c r="E105"/>
      <c r="F105"/>
      <c r="G105"/>
      <c r="H105"/>
      <c r="I105"/>
    </row>
    <row r="106" spans="1:9" ht="15" x14ac:dyDescent="0.25">
      <c r="A106"/>
      <c r="B106"/>
      <c r="C106"/>
      <c r="D106"/>
      <c r="E106"/>
      <c r="F106"/>
      <c r="G106"/>
      <c r="H106"/>
      <c r="I106"/>
    </row>
    <row r="107" spans="1:9" ht="15" x14ac:dyDescent="0.25">
      <c r="A107"/>
      <c r="B107"/>
      <c r="C107"/>
      <c r="D107"/>
      <c r="E107"/>
      <c r="F107"/>
      <c r="G107"/>
      <c r="H107"/>
      <c r="I107"/>
    </row>
    <row r="108" spans="1:9" ht="15" x14ac:dyDescent="0.25">
      <c r="A108"/>
      <c r="B108"/>
      <c r="C108"/>
      <c r="D108"/>
      <c r="E108"/>
      <c r="F108"/>
      <c r="G108"/>
      <c r="H108"/>
      <c r="I108"/>
    </row>
    <row r="109" spans="1:9" ht="15" x14ac:dyDescent="0.25">
      <c r="A109"/>
      <c r="B109"/>
      <c r="C109"/>
      <c r="D109"/>
      <c r="E109"/>
      <c r="F109"/>
      <c r="G109"/>
      <c r="H109"/>
      <c r="I109"/>
    </row>
  </sheetData>
  <autoFilter ref="A12:I68" xr:uid="{00000000-0001-0000-0000-000000000000}"/>
  <sortState xmlns:xlrd2="http://schemas.microsoft.com/office/spreadsheetml/2017/richdata2" ref="A19:I97">
    <sortCondition ref="D19:D97"/>
  </sortState>
  <mergeCells count="14">
    <mergeCell ref="A96:I96"/>
    <mergeCell ref="E19:E20"/>
    <mergeCell ref="E21:E22"/>
    <mergeCell ref="D19:D20"/>
    <mergeCell ref="A19:A20"/>
    <mergeCell ref="B19:B20"/>
    <mergeCell ref="A21:A22"/>
    <mergeCell ref="B21:B22"/>
    <mergeCell ref="D21:D22"/>
    <mergeCell ref="A11:I11"/>
    <mergeCell ref="A1:I6"/>
    <mergeCell ref="A7:I8"/>
    <mergeCell ref="A10:I10"/>
    <mergeCell ref="A9:I9"/>
  </mergeCells>
  <phoneticPr fontId="1" type="noConversion"/>
  <printOptions horizontalCentered="1"/>
  <pageMargins left="0.43307086614173229" right="0.23622047244094491" top="0.39370078740157483" bottom="0.55118110236220474" header="0" footer="0.31496062992125984"/>
  <pageSetup paperSize="9" scale="65" fitToHeight="0" orientation="landscape" r:id="rId1"/>
  <headerFooter>
    <oddFooter>&amp;R&amp;P -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05ff89f3-01a0-40d5-9b7a-61892c9afbf8" xsi:nil="true"/>
    <lcf76f155ced4ddcb4097134ff3c332f xmlns="c8cf0345-1c2b-44bb-962c-3a2c8f604383">
      <Terms xmlns="http://schemas.microsoft.com/office/infopath/2007/PartnerControls"/>
    </lcf76f155ced4ddcb4097134ff3c332f>
    <SharedWithUsers xmlns="05ff89f3-01a0-40d5-9b7a-61892c9afbf8">
      <UserInfo>
        <DisplayName>Sueli Santiago</DisplayName>
        <AccountId>102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DF3D32E6912A8418876114EC411717E" ma:contentTypeVersion="18" ma:contentTypeDescription="Crie um novo documento." ma:contentTypeScope="" ma:versionID="f8dabd769817646450bb733f85e73396">
  <xsd:schema xmlns:xsd="http://www.w3.org/2001/XMLSchema" xmlns:xs="http://www.w3.org/2001/XMLSchema" xmlns:p="http://schemas.microsoft.com/office/2006/metadata/properties" xmlns:ns1="http://schemas.microsoft.com/sharepoint/v3" xmlns:ns2="05ff89f3-01a0-40d5-9b7a-61892c9afbf8" xmlns:ns3="c8cf0345-1c2b-44bb-962c-3a2c8f604383" targetNamespace="http://schemas.microsoft.com/office/2006/metadata/properties" ma:root="true" ma:fieldsID="612e60534ce44d79a7cb40769e69ed45" ns1:_="" ns2:_="" ns3:_="">
    <xsd:import namespace="http://schemas.microsoft.com/sharepoint/v3"/>
    <xsd:import namespace="05ff89f3-01a0-40d5-9b7a-61892c9afbf8"/>
    <xsd:import namespace="c8cf0345-1c2b-44bb-962c-3a2c8f60438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ff89f3-01a0-40d5-9b7a-61892c9afb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c419a42-3a9a-4e15-bf44-bc916809cec0}" ma:internalName="TaxCatchAll" ma:showField="CatchAllData" ma:web="05ff89f3-01a0-40d5-9b7a-61892c9afb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cf0345-1c2b-44bb-962c-3a2c8f6043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Marcações de imagem" ma:readOnly="false" ma:fieldId="{5cf76f15-5ced-4ddc-b409-7134ff3c332f}" ma:taxonomyMulti="true" ma:sspId="7e54f1dd-53ff-4f59-b21b-2afd391acf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5AA739-0562-4F55-9150-8F8D45C7BF1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05ff89f3-01a0-40d5-9b7a-61892c9afbf8"/>
    <ds:schemaRef ds:uri="c8cf0345-1c2b-44bb-962c-3a2c8f604383"/>
  </ds:schemaRefs>
</ds:datastoreItem>
</file>

<file path=customXml/itemProps2.xml><?xml version="1.0" encoding="utf-8"?>
<ds:datastoreItem xmlns:ds="http://schemas.openxmlformats.org/officeDocument/2006/customXml" ds:itemID="{432C0B21-247E-4649-A6D4-2B735FC38E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5ff89f3-01a0-40d5-9b7a-61892c9afbf8"/>
    <ds:schemaRef ds:uri="c8cf0345-1c2b-44bb-962c-3a2c8f6043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182D82-D88C-41D4-93FF-7D3749FCD3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2022</vt:lpstr>
      <vt:lpstr>'2022'!Area_de_impressao</vt:lpstr>
      <vt:lpstr>'2022'!Titulos_de_impressao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Sueli C. Borges Santiago</dc:creator>
  <cp:keywords/>
  <dc:description/>
  <cp:lastModifiedBy>Luciane Maringolo Vallilo</cp:lastModifiedBy>
  <cp:revision/>
  <cp:lastPrinted>2023-03-10T21:43:40Z</cp:lastPrinted>
  <dcterms:created xsi:type="dcterms:W3CDTF">2021-01-15T17:48:06Z</dcterms:created>
  <dcterms:modified xsi:type="dcterms:W3CDTF">2023-03-24T14:17:55Z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0x0101008DF3D32E6912A8418876114EC411717E</vt:lpwstr>
  </property>
  <property fmtid="{D5CDD505-2E9C-101B-9397-08002B2CF9AE}" pid="3" name="MediaServiceImageTags">
    <vt:lpwstr/>
  </property>
</Properties>
</file>